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Приложение №2" sheetId="1" r:id="rId1"/>
  </sheets>
  <definedNames>
    <definedName name="_GoBack" localSheetId="0">'Приложение №2'!#REF!</definedName>
    <definedName name="_xlnm._FilterDatabase" localSheetId="0" hidden="1">'Приложение №2'!$C$11:$F$150</definedName>
    <definedName name="_xlnm.Print_Titles" localSheetId="0">'Приложение №2'!$10:$11</definedName>
    <definedName name="_xlnm.Print_Area" localSheetId="0">'Приложение №2'!$A$1:$I$150</definedName>
  </definedNames>
  <calcPr calcId="162913"/>
</workbook>
</file>

<file path=xl/calcChain.xml><?xml version="1.0" encoding="utf-8"?>
<calcChain xmlns="http://schemas.openxmlformats.org/spreadsheetml/2006/main">
  <c r="H150" i="1" l="1"/>
  <c r="G150" i="1"/>
  <c r="H140" i="1"/>
  <c r="H108" i="1"/>
  <c r="H109" i="1"/>
  <c r="H68" i="1"/>
  <c r="H69" i="1"/>
  <c r="H70" i="1"/>
  <c r="H62" i="1"/>
  <c r="H27" i="1"/>
  <c r="H28" i="1"/>
  <c r="H29" i="1"/>
  <c r="H15" i="1"/>
  <c r="H16" i="1"/>
  <c r="H17" i="1"/>
  <c r="H18" i="1"/>
  <c r="G71" i="1" l="1"/>
  <c r="G70" i="1" s="1"/>
  <c r="G69" i="1" s="1"/>
  <c r="G68" i="1" s="1"/>
  <c r="G141" i="1" l="1"/>
  <c r="G18" i="1"/>
  <c r="G17" i="1" s="1"/>
  <c r="G56" i="1" l="1"/>
  <c r="I101" i="1"/>
  <c r="H101" i="1"/>
  <c r="G109" i="1"/>
  <c r="G108" i="1" s="1"/>
  <c r="G101" i="1" s="1"/>
  <c r="G50" i="1" l="1"/>
  <c r="G49" i="1" l="1"/>
  <c r="G33" i="1"/>
  <c r="G123" i="1"/>
  <c r="G122" i="1" s="1"/>
  <c r="G55" i="1" l="1"/>
  <c r="I57" i="1"/>
  <c r="I56" i="1" s="1"/>
  <c r="I55" i="1" s="1"/>
  <c r="H57" i="1"/>
  <c r="H56" i="1" s="1"/>
  <c r="H55" i="1" s="1"/>
  <c r="G57" i="1"/>
  <c r="H40" i="1" l="1"/>
  <c r="H39" i="1" s="1"/>
  <c r="I40" i="1"/>
  <c r="I39" i="1" s="1"/>
  <c r="G40" i="1"/>
  <c r="G39" i="1" s="1"/>
  <c r="H123" i="1" l="1"/>
  <c r="H122" i="1" s="1"/>
  <c r="H121" i="1" s="1"/>
  <c r="I123" i="1"/>
  <c r="I122" i="1" s="1"/>
  <c r="I121" i="1" s="1"/>
  <c r="G121" i="1" l="1"/>
  <c r="G36" i="1"/>
  <c r="H67" i="1" l="1"/>
  <c r="I67" i="1"/>
  <c r="G67" i="1"/>
  <c r="G140" i="1" l="1"/>
  <c r="H120" i="1"/>
  <c r="H119" i="1" s="1"/>
  <c r="I120" i="1"/>
  <c r="I119" i="1" s="1"/>
  <c r="G120" i="1"/>
  <c r="G119" i="1" s="1"/>
  <c r="H100" i="1"/>
  <c r="I100" i="1"/>
  <c r="G62" i="1"/>
  <c r="I64" i="1"/>
  <c r="H64" i="1"/>
  <c r="G64" i="1"/>
  <c r="H51" i="1"/>
  <c r="H50" i="1" s="1"/>
  <c r="H49" i="1" s="1"/>
  <c r="H48" i="1" s="1"/>
  <c r="I51" i="1"/>
  <c r="I50" i="1" s="1"/>
  <c r="I49" i="1" s="1"/>
  <c r="I48" i="1" s="1"/>
  <c r="G51" i="1"/>
  <c r="G48" i="1" s="1"/>
  <c r="G35" i="1"/>
  <c r="H33" i="1"/>
  <c r="I33" i="1"/>
  <c r="H31" i="1"/>
  <c r="I31" i="1"/>
  <c r="G31" i="1"/>
  <c r="G29" i="1"/>
  <c r="G28" i="1" s="1"/>
  <c r="G27" i="1" s="1"/>
  <c r="G100" i="1" l="1"/>
  <c r="G79" i="1" s="1"/>
  <c r="G26" i="1"/>
  <c r="H139" i="1"/>
  <c r="H138" i="1" s="1"/>
  <c r="H137" i="1" s="1"/>
  <c r="G139" i="1"/>
  <c r="G138" i="1" s="1"/>
  <c r="G137" i="1" s="1"/>
  <c r="I138" i="1"/>
  <c r="I137" i="1" s="1"/>
  <c r="G38" i="1"/>
  <c r="I38" i="1"/>
  <c r="H38" i="1"/>
  <c r="H61" i="1"/>
  <c r="I61" i="1"/>
  <c r="G61" i="1"/>
  <c r="I79" i="1"/>
  <c r="H79" i="1"/>
  <c r="H26" i="1" l="1"/>
  <c r="I26" i="1"/>
  <c r="H14" i="1"/>
  <c r="I14" i="1"/>
  <c r="G16" i="1"/>
  <c r="G15" i="1" s="1"/>
  <c r="G14" i="1" s="1"/>
  <c r="G13" i="1" l="1"/>
  <c r="G12" i="1" s="1"/>
  <c r="H13" i="1"/>
  <c r="I13" i="1"/>
  <c r="H12" i="1" l="1"/>
</calcChain>
</file>

<file path=xl/sharedStrings.xml><?xml version="1.0" encoding="utf-8"?>
<sst xmlns="http://schemas.openxmlformats.org/spreadsheetml/2006/main" count="520" uniqueCount="170">
  <si>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</si>
  <si>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</si>
  <si>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</si>
  <si>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</si>
  <si>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</si>
  <si>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</si>
  <si>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</si>
  <si>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</si>
  <si>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</si>
  <si>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</si>
  <si>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</si>
  <si>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</si>
  <si>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</si>
  <si>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</si>
  <si>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</si>
  <si>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Социальная политика</t>
  </si>
  <si>
    <t>Физическая культура и спорт</t>
  </si>
  <si>
    <t>Массовый спорт</t>
  </si>
  <si>
    <t>Резервные фонды</t>
  </si>
  <si>
    <t>Резервные средства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</si>
  <si>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</si>
  <si>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</si>
  <si>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</si>
  <si>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</si>
  <si>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</si>
  <si>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</si>
  <si>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</si>
  <si>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</si>
  <si>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</si>
  <si>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 xml:space="preserve">Культура, кинематография </t>
  </si>
  <si>
    <t>08</t>
  </si>
  <si>
    <t>Культура</t>
  </si>
  <si>
    <t>01</t>
  </si>
  <si>
    <t>Расходы на обеспечение деятельности подведомственных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</si>
  <si>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</si>
  <si>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</si>
  <si>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</si>
  <si>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</si>
  <si>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00</t>
  </si>
  <si>
    <t>02</t>
  </si>
  <si>
    <t>03</t>
  </si>
  <si>
    <t>04</t>
  </si>
  <si>
    <t>11</t>
  </si>
  <si>
    <t>13</t>
  </si>
  <si>
    <t>10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</si>
  <si>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</si>
  <si>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</si>
  <si>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</si>
  <si>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</si>
  <si>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</si>
  <si>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</si>
  <si>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</si>
  <si>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</si>
  <si>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</si>
  <si>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</si>
  <si>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</si>
  <si>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</si>
  <si>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</si>
  <si>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</si>
  <si>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</si>
  <si>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</si>
  <si>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</si>
  <si>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статьи)             62 0 00 00000</t>
  </si>
  <si>
    <t>Осуществление мероприятий в сфере жилищного хозяйства  за счет средств бюджета поселения</t>
  </si>
  <si>
    <t xml:space="preserve">Осуществление мероприятий в сфере градостроительства </t>
  </si>
  <si>
    <t>(код целевой статьи)           66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</si>
  <si>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</si>
  <si>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</si>
  <si>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</si>
  <si>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</si>
  <si>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</si>
  <si>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</si>
  <si>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</si>
  <si>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</si>
  <si>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</si>
  <si>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</si>
  <si>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</si>
  <si>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</si>
  <si>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направлением расходов)                                62 0 00 80040</t>
  </si>
  <si>
    <t>(код целевой статьи с направлением расходов)                                         62 0 00 80040</t>
  </si>
  <si>
    <t>(код целевой статьи с направлением расходов)                                      62 0 00 80040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</si>
  <si>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</si>
  <si>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</si>
  <si>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</si>
  <si>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</si>
  <si>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</si>
  <si>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</si>
  <si>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</si>
  <si>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</si>
  <si>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</si>
  <si>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</si>
  <si>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</si>
  <si>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</si>
  <si>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</si>
  <si>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</si>
  <si>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</si>
  <si>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</si>
  <si>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</si>
  <si>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</si>
  <si>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</si>
  <si>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</si>
  <si>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Раз-дел</t>
  </si>
  <si>
    <t>Под-раздел</t>
  </si>
  <si>
    <t>11 0 00 00000</t>
  </si>
  <si>
    <t>11 1 00 10010</t>
  </si>
  <si>
    <t>12 0 00 00000</t>
  </si>
  <si>
    <t>12 0 00 10010</t>
  </si>
  <si>
    <t xml:space="preserve"> 01 Г 00 S8420</t>
  </si>
  <si>
    <t>01 Г 00 S8420</t>
  </si>
  <si>
    <t>01 0 00 00000</t>
  </si>
  <si>
    <t>12 0 00 51180</t>
  </si>
  <si>
    <t>01 0 00 88910</t>
  </si>
  <si>
    <t>01 0 00 88911</t>
  </si>
  <si>
    <t>Иные закупки товаров, работ и услуг для обеспечения государственных (муниципальных) нужд( расходы по сбору и транспортированию твердых коммунальных отходов)</t>
  </si>
  <si>
    <t>Иные закупки товаров, работ и услуг для обеспечения государственных (муниципальных) нужд(содержание мест захоронений</t>
  </si>
  <si>
    <t>Иные закупки товаров, работ и услуг для обеспечения государственных (муниципальных) нужд (содержание мест захоронений)</t>
  </si>
  <si>
    <t>17 0 00 00000</t>
  </si>
  <si>
    <t>17 0 00 17060</t>
  </si>
  <si>
    <t>Обеспечение проведения выборов и референдумов</t>
  </si>
  <si>
    <t>Проведение выборов депутатов муниципального Совета МО "Тавреньгское"</t>
  </si>
  <si>
    <t>13 0 00 00000</t>
  </si>
  <si>
    <t>13 0 00 11160</t>
  </si>
  <si>
    <t>01 7 00 00000</t>
  </si>
  <si>
    <t>01 7 00 10100</t>
  </si>
  <si>
    <t>01 1 00 00000</t>
  </si>
  <si>
    <t>01 6 00 00000</t>
  </si>
  <si>
    <t>11 1 00 00000</t>
  </si>
  <si>
    <t>12 0 00 78793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</si>
  <si>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</si>
  <si>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закупка товаров, работ и услуг для обеспечения государственных (муниципальных) нужд</t>
  </si>
  <si>
    <t>01 0 00 11560</t>
  </si>
  <si>
    <t>Софинансирование мероприятий по приведению противопожарных водоисточников в соответствии с установленными нормами и правилами, обустройство минерализованных полос</t>
  </si>
  <si>
    <t xml:space="preserve">иные закупки товаров, работ и услуг для обеспечения государственных (муниципальных) нужд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</si>
  <si>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</si>
  <si>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Обеспечение деятельности органов местного самоуправления </t>
  </si>
  <si>
    <t>Специальные расходы</t>
  </si>
  <si>
    <t>01 1 00 11560</t>
  </si>
  <si>
    <t>Обеспечение функционирования главы муниципального оборазованя</t>
  </si>
  <si>
    <t>Подпрограмма "Обеспечение пожарной безопасности"</t>
  </si>
  <si>
    <t>Подпрограмма "Благоустройства"</t>
  </si>
  <si>
    <t>Обеспечение выборов</t>
  </si>
  <si>
    <t>01 9 00 11200</t>
  </si>
  <si>
    <t>Исполнение судебных актов Российской Федерации и мировых соглашений по возмещению причиненного вреда</t>
  </si>
  <si>
    <t>Исполнение судебных актов</t>
  </si>
  <si>
    <t>01 Г 00 00000</t>
  </si>
  <si>
    <t>Развитие территориального общественного самоуправления в Архангельской области</t>
  </si>
  <si>
    <t>Развитие территориального общественного самоуправления в муниципальном образовании "Тавреньгское"</t>
  </si>
  <si>
    <t>01 7 00 85200</t>
  </si>
  <si>
    <t>Поддержка деятельности учреждений культуры</t>
  </si>
  <si>
    <t>01 7 00 55130</t>
  </si>
  <si>
    <t>Развитие сети учреждений культурно досугового типа</t>
  </si>
  <si>
    <t>Социальная поддержка граждан</t>
  </si>
  <si>
    <t>Публичные нормативные социальные выплаты гражданам</t>
  </si>
  <si>
    <t>Социальное обеспечение и иные выплаты населению</t>
  </si>
  <si>
    <t>01 7 00 S8310</t>
  </si>
  <si>
    <t>Прочие мероприятия по благоустройству поселений</t>
  </si>
  <si>
    <t>01 6 00 13640</t>
  </si>
  <si>
    <t>Уличное освещение</t>
  </si>
  <si>
    <t>01 6 00 13600</t>
  </si>
  <si>
    <t>01 7 00 71400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</si>
  <si>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</si>
  <si>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Ведомственная структура расходов  бюджета муниципального образования "Мирный" на 2023 год и на плановый период 2024 и 2025 годов</t>
  </si>
  <si>
    <t>Администрация МО "Мирный"</t>
  </si>
  <si>
    <t>01 6 0013640</t>
  </si>
  <si>
    <t xml:space="preserve">Подпрограмма "Развитие культуры муниципального образования «Мирный»".  </t>
  </si>
  <si>
    <t>Осуществление первичного воинского учета органами местного самоуправления поселений муниципальных и городских округов</t>
  </si>
  <si>
    <t>утвержденно</t>
  </si>
  <si>
    <t>исполненно</t>
  </si>
  <si>
    <t>%</t>
  </si>
  <si>
    <t>к постановлению от 11.04.2023 №13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</si>
</sst>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9" fillId="0" borderId="0"/>
  </cellStyleXfs>
  <cellXfs count="102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167" fontId="1" fillId="0" borderId="0" xfId="0" applyNumberFormat="1" applyFont="1" applyFill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164" fontId="4" fillId="3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7" fontId="4" fillId="4" borderId="1" xfId="0" applyNumberFormat="1" applyFont="1" applyFill="1" applyBorder="1" applyAlignment="1">
      <alignment horizontal="right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 wrapText="1"/>
    </xf>
    <xf numFmtId="4" fontId="4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4" fontId="1" fillId="4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6" fontId="6" fillId="4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10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/>
    </xf>
    <xf numFmtId="4" fontId="1" fillId="2" borderId="2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>
      <alignment horizontal="right" vertical="center" wrapText="1"/>
    </xf>
    <xf numFmtId="0" fontId="6" fillId="3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4" borderId="1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>
      <alignment horizontal="right" vertical="center"/>
    </xf>
    <xf numFmtId="0" fontId="4" fillId="4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183"/>
  <sheetViews>
    <sheetView tabSelected="1" view="pageBreakPreview" zoomScaleNormal="100" zoomScaleSheetLayoutView="100" workbookViewId="0">
      <selection activeCell="F3" sqref="F3:I3"/>
    </sheetView>
  </sheetViews>
  <sheetFormatPr defaultColWidth="9.140625" defaultRowHeight="15.75" x14ac:dyDescent="0.25"/>
  <cols>
    <col min="1" max="1" width="35.5703125" style="2" customWidth="1"/>
    <col min="2" max="2" width="5.7109375" style="2" customWidth="1"/>
    <col min="3" max="3" width="5.5703125" style="9" customWidth="1"/>
    <col min="4" max="4" width="6.140625" style="2" customWidth="1"/>
    <col min="5" max="5" width="17.140625" style="2" customWidth="1"/>
    <col min="6" max="6" width="7" style="2" customWidth="1"/>
    <col min="7" max="8" width="15.140625" style="2" customWidth="1"/>
    <col min="9" max="9" width="17.7109375" style="2" customWidth="1"/>
    <col min="10" max="10" width="2.5703125" style="2" customWidth="1"/>
    <col min="11" max="11" width="12" style="2" customWidth="1"/>
    <col min="12" max="16384" width="9.140625" style="2"/>
  </cols>
  <sheetData>
    <row r="1" spans="1:10" x14ac:dyDescent="0.25">
      <c r="F1" s="79"/>
      <c r="G1" s="94" t="s">
        <v>160</v>
      </c>
      <c r="H1" s="94"/>
      <c r="I1" s="94"/>
    </row>
    <row r="2" spans="1:10" ht="15.75" customHeight="1" x14ac:dyDescent="0.25">
      <c r="F2" s="79"/>
      <c r="G2" s="97" t="s">
        <v>169</v>
      </c>
      <c r="H2" s="97"/>
      <c r="I2" s="97"/>
    </row>
    <row r="3" spans="1:10" x14ac:dyDescent="0.25">
      <c r="F3" s="94"/>
      <c r="G3" s="94"/>
      <c r="H3" s="94"/>
      <c r="I3" s="94"/>
    </row>
    <row r="4" spans="1:10" x14ac:dyDescent="0.25">
      <c r="F4" s="5"/>
      <c r="G4" s="96"/>
      <c r="H4" s="96"/>
      <c r="I4" s="96"/>
    </row>
    <row r="5" spans="1:10" ht="8.25" customHeight="1" x14ac:dyDescent="0.25">
      <c r="B5" s="3"/>
      <c r="C5" s="4"/>
      <c r="D5" s="3"/>
      <c r="E5" s="1"/>
      <c r="F5" s="74"/>
      <c r="G5" s="94"/>
      <c r="H5" s="94"/>
      <c r="I5" s="94"/>
    </row>
    <row r="6" spans="1:10" ht="15.75" hidden="1" customHeight="1" x14ac:dyDescent="0.25">
      <c r="B6" s="3"/>
      <c r="C6" s="4"/>
      <c r="D6" s="3"/>
      <c r="E6" s="1"/>
      <c r="F6" s="94"/>
      <c r="G6" s="94"/>
      <c r="H6" s="94"/>
      <c r="I6" s="94"/>
    </row>
    <row r="7" spans="1:10" ht="15.75" hidden="1" customHeight="1" x14ac:dyDescent="0.25">
      <c r="B7" s="3"/>
      <c r="C7" s="4"/>
      <c r="D7" s="3"/>
      <c r="E7" s="1"/>
      <c r="F7" s="94"/>
      <c r="G7" s="94"/>
      <c r="H7" s="94"/>
      <c r="I7" s="94"/>
    </row>
    <row r="8" spans="1:10" hidden="1" x14ac:dyDescent="0.25">
      <c r="B8" s="3"/>
      <c r="C8" s="4"/>
      <c r="D8" s="3"/>
      <c r="E8" s="1"/>
      <c r="F8" s="96"/>
      <c r="G8" s="96"/>
      <c r="H8" s="96"/>
      <c r="I8" s="96"/>
    </row>
    <row r="9" spans="1:10" ht="39" customHeight="1" x14ac:dyDescent="0.25">
      <c r="A9" s="95" t="s">
        <v>161</v>
      </c>
      <c r="B9" s="95"/>
      <c r="C9" s="95"/>
      <c r="D9" s="95"/>
      <c r="E9" s="95"/>
      <c r="F9" s="95"/>
      <c r="G9" s="95"/>
      <c r="H9" s="95"/>
      <c r="I9" s="95"/>
    </row>
    <row r="10" spans="1:10" ht="17.45" customHeight="1" x14ac:dyDescent="0.25">
      <c r="A10" s="99" t="s">
        <v>0</v>
      </c>
      <c r="B10" s="98" t="s">
        <v>1</v>
      </c>
      <c r="C10" s="101" t="s">
        <v>101</v>
      </c>
      <c r="D10" s="99" t="s">
        <v>102</v>
      </c>
      <c r="E10" s="99" t="s">
        <v>2</v>
      </c>
      <c r="F10" s="99" t="s">
        <v>74</v>
      </c>
      <c r="G10" s="98"/>
      <c r="H10" s="98"/>
      <c r="I10" s="98"/>
    </row>
    <row r="11" spans="1:10" ht="38.25" customHeight="1" x14ac:dyDescent="0.25">
      <c r="A11" s="99"/>
      <c r="B11" s="98"/>
      <c r="C11" s="101"/>
      <c r="D11" s="99"/>
      <c r="E11" s="99"/>
      <c r="F11" s="99"/>
      <c r="G11" s="78" t="s">
        <v>166</v>
      </c>
      <c r="H11" s="78" t="s">
        <v>167</v>
      </c>
      <c r="I11" s="78" t="s">
        <v>168</v>
      </c>
      <c r="J11" s="6"/>
    </row>
    <row r="12" spans="1:10" ht="30" customHeight="1" x14ac:dyDescent="0.25">
      <c r="A12" s="40" t="s">
        <v>162</v>
      </c>
      <c r="B12" s="26">
        <v>316</v>
      </c>
      <c r="C12" s="41"/>
      <c r="D12" s="42"/>
      <c r="E12" s="43"/>
      <c r="F12" s="44"/>
      <c r="G12" s="50">
        <f>G13+G61+G67+G79+G119+G137</f>
        <v>5416140.0299999993</v>
      </c>
      <c r="H12" s="50">
        <f>H13+H61+H67+H79+H119+H137</f>
        <v>961964.83</v>
      </c>
      <c r="I12" s="85">
        <v>18</v>
      </c>
    </row>
    <row r="13" spans="1:10" ht="26.1" customHeight="1" x14ac:dyDescent="0.25">
      <c r="A13" s="16" t="s">
        <v>3</v>
      </c>
      <c r="B13" s="17">
        <v>316</v>
      </c>
      <c r="C13" s="19" t="s">
        <v>32</v>
      </c>
      <c r="D13" s="19" t="s">
        <v>38</v>
      </c>
      <c r="E13" s="20"/>
      <c r="F13" s="15"/>
      <c r="G13" s="51">
        <f>G14+G26</f>
        <v>2393306.17</v>
      </c>
      <c r="H13" s="51">
        <f>H14+H26</f>
        <v>425142</v>
      </c>
      <c r="I13" s="86">
        <f>I14+I26</f>
        <v>38</v>
      </c>
      <c r="J13" s="51"/>
    </row>
    <row r="14" spans="1:10" ht="63" x14ac:dyDescent="0.25">
      <c r="A14" s="29" t="s">
        <v>20</v>
      </c>
      <c r="B14" s="27">
        <v>316</v>
      </c>
      <c r="C14" s="30" t="s">
        <v>32</v>
      </c>
      <c r="D14" s="30" t="s">
        <v>39</v>
      </c>
      <c r="E14" s="31"/>
      <c r="F14" s="32"/>
      <c r="G14" s="52">
        <f t="shared" ref="G14:I15" si="0">G15</f>
        <v>712201.33</v>
      </c>
      <c r="H14" s="52">
        <f t="shared" si="0"/>
        <v>139420.13</v>
      </c>
      <c r="I14" s="87">
        <f t="shared" si="0"/>
        <v>20</v>
      </c>
      <c r="J14" s="6"/>
    </row>
    <row r="15" spans="1:10" ht="47.25" x14ac:dyDescent="0.25">
      <c r="A15" s="8" t="s">
        <v>137</v>
      </c>
      <c r="B15" s="17">
        <v>316</v>
      </c>
      <c r="C15" s="21" t="s">
        <v>32</v>
      </c>
      <c r="D15" s="21" t="s">
        <v>39</v>
      </c>
      <c r="E15" s="13" t="s">
        <v>103</v>
      </c>
      <c r="F15" s="64"/>
      <c r="G15" s="57">
        <f t="shared" si="0"/>
        <v>712201.33</v>
      </c>
      <c r="H15" s="57">
        <f>H16</f>
        <v>139420.13</v>
      </c>
      <c r="I15" s="82">
        <v>20</v>
      </c>
      <c r="J15" s="6"/>
    </row>
    <row r="16" spans="1:10" ht="31.5" x14ac:dyDescent="0.25">
      <c r="A16" s="49" t="s">
        <v>52</v>
      </c>
      <c r="B16" s="28">
        <v>316</v>
      </c>
      <c r="C16" s="70" t="s">
        <v>32</v>
      </c>
      <c r="D16" s="70" t="s">
        <v>39</v>
      </c>
      <c r="E16" s="46" t="s">
        <v>126</v>
      </c>
      <c r="F16" s="62"/>
      <c r="G16" s="58">
        <f>G17</f>
        <v>712201.33</v>
      </c>
      <c r="H16" s="58">
        <f>H17</f>
        <v>139420.13</v>
      </c>
      <c r="I16" s="83">
        <v>20</v>
      </c>
      <c r="J16" s="6"/>
    </row>
    <row r="17" spans="1:10" ht="54" customHeight="1" x14ac:dyDescent="0.25">
      <c r="A17" s="8" t="s">
        <v>50</v>
      </c>
      <c r="B17" s="17">
        <v>316</v>
      </c>
      <c r="C17" s="21" t="s">
        <v>32</v>
      </c>
      <c r="D17" s="21" t="s">
        <v>39</v>
      </c>
      <c r="E17" s="13" t="s">
        <v>104</v>
      </c>
      <c r="F17" s="64"/>
      <c r="G17" s="57">
        <f>G18</f>
        <v>712201.33</v>
      </c>
      <c r="H17" s="57">
        <f>H18</f>
        <v>139420.13</v>
      </c>
      <c r="I17" s="84">
        <v>20</v>
      </c>
      <c r="J17" s="6"/>
    </row>
    <row r="18" spans="1:10" ht="119.25" customHeight="1" x14ac:dyDescent="0.25">
      <c r="A18" s="8" t="s">
        <v>10</v>
      </c>
      <c r="B18" s="17">
        <v>316</v>
      </c>
      <c r="C18" s="21" t="s">
        <v>32</v>
      </c>
      <c r="D18" s="21" t="s">
        <v>39</v>
      </c>
      <c r="E18" s="13" t="s">
        <v>104</v>
      </c>
      <c r="F18" s="10">
        <v>100</v>
      </c>
      <c r="G18" s="54">
        <f>G19</f>
        <v>712201.33</v>
      </c>
      <c r="H18" s="54">
        <f>H19</f>
        <v>139420.13</v>
      </c>
      <c r="I18" s="82">
        <v>20</v>
      </c>
    </row>
    <row r="19" spans="1:10" ht="44.25" customHeight="1" x14ac:dyDescent="0.25">
      <c r="A19" s="8" t="s">
        <v>11</v>
      </c>
      <c r="B19" s="17">
        <v>316</v>
      </c>
      <c r="C19" s="21" t="s">
        <v>32</v>
      </c>
      <c r="D19" s="21" t="s">
        <v>39</v>
      </c>
      <c r="E19" s="13" t="s">
        <v>104</v>
      </c>
      <c r="F19" s="10">
        <v>120</v>
      </c>
      <c r="G19" s="54">
        <v>712201.33</v>
      </c>
      <c r="H19" s="54">
        <v>139420.13</v>
      </c>
      <c r="I19" s="82">
        <v>20</v>
      </c>
    </row>
    <row r="20" spans="1:10" ht="94.5" hidden="1" x14ac:dyDescent="0.25">
      <c r="A20" s="7" t="s">
        <v>49</v>
      </c>
      <c r="B20" s="17">
        <v>919</v>
      </c>
      <c r="C20" s="19" t="s">
        <v>32</v>
      </c>
      <c r="D20" s="19" t="s">
        <v>40</v>
      </c>
      <c r="E20" s="18"/>
      <c r="F20" s="10"/>
      <c r="G20" s="54"/>
      <c r="H20" s="54"/>
      <c r="I20" s="55"/>
    </row>
    <row r="21" spans="1:10" ht="47.25" hidden="1" x14ac:dyDescent="0.25">
      <c r="A21" s="8" t="s">
        <v>51</v>
      </c>
      <c r="B21" s="17">
        <v>919</v>
      </c>
      <c r="C21" s="21" t="s">
        <v>32</v>
      </c>
      <c r="D21" s="21" t="s">
        <v>40</v>
      </c>
      <c r="E21" s="13" t="s">
        <v>60</v>
      </c>
      <c r="F21" s="10"/>
      <c r="G21" s="54"/>
      <c r="H21" s="54"/>
      <c r="I21" s="55"/>
    </row>
    <row r="22" spans="1:10" ht="47.25" hidden="1" x14ac:dyDescent="0.25">
      <c r="A22" s="11" t="s">
        <v>53</v>
      </c>
      <c r="B22" s="17">
        <v>919</v>
      </c>
      <c r="C22" s="21" t="s">
        <v>32</v>
      </c>
      <c r="D22" s="21" t="s">
        <v>40</v>
      </c>
      <c r="E22" s="13" t="s">
        <v>61</v>
      </c>
      <c r="F22" s="10"/>
      <c r="G22" s="54"/>
      <c r="H22" s="54"/>
      <c r="I22" s="54"/>
    </row>
    <row r="23" spans="1:10" ht="48.75" hidden="1" customHeight="1" x14ac:dyDescent="0.25">
      <c r="A23" s="8" t="s">
        <v>50</v>
      </c>
      <c r="B23" s="17">
        <v>919</v>
      </c>
      <c r="C23" s="21" t="s">
        <v>32</v>
      </c>
      <c r="D23" s="21" t="s">
        <v>40</v>
      </c>
      <c r="E23" s="13" t="s">
        <v>76</v>
      </c>
      <c r="F23" s="10"/>
      <c r="G23" s="54"/>
      <c r="H23" s="54"/>
      <c r="I23" s="54"/>
    </row>
    <row r="24" spans="1:10" ht="126" hidden="1" x14ac:dyDescent="0.25">
      <c r="A24" s="8" t="s">
        <v>10</v>
      </c>
      <c r="B24" s="17">
        <v>919</v>
      </c>
      <c r="C24" s="21" t="s">
        <v>32</v>
      </c>
      <c r="D24" s="21" t="s">
        <v>40</v>
      </c>
      <c r="E24" s="13" t="s">
        <v>77</v>
      </c>
      <c r="F24" s="64">
        <v>100</v>
      </c>
      <c r="G24" s="57"/>
      <c r="H24" s="57"/>
      <c r="I24" s="54"/>
    </row>
    <row r="25" spans="1:10" ht="78.75" hidden="1" x14ac:dyDescent="0.25">
      <c r="A25" s="8" t="s">
        <v>11</v>
      </c>
      <c r="B25" s="17">
        <v>919</v>
      </c>
      <c r="C25" s="21" t="s">
        <v>32</v>
      </c>
      <c r="D25" s="21" t="s">
        <v>40</v>
      </c>
      <c r="E25" s="13" t="s">
        <v>76</v>
      </c>
      <c r="F25" s="10">
        <v>120</v>
      </c>
      <c r="G25" s="54"/>
      <c r="H25" s="54"/>
      <c r="I25" s="54"/>
    </row>
    <row r="26" spans="1:10" ht="126" x14ac:dyDescent="0.25">
      <c r="A26" s="29" t="s">
        <v>4</v>
      </c>
      <c r="B26" s="27">
        <v>316</v>
      </c>
      <c r="C26" s="30" t="s">
        <v>32</v>
      </c>
      <c r="D26" s="30" t="s">
        <v>41</v>
      </c>
      <c r="E26" s="34"/>
      <c r="F26" s="35"/>
      <c r="G26" s="56">
        <f>G27</f>
        <v>1681104.84</v>
      </c>
      <c r="H26" s="56">
        <f t="shared" ref="H26:I26" si="1">H27</f>
        <v>285721.87</v>
      </c>
      <c r="I26" s="88">
        <f t="shared" si="1"/>
        <v>18</v>
      </c>
    </row>
    <row r="27" spans="1:10" ht="38.25" customHeight="1" x14ac:dyDescent="0.25">
      <c r="A27" s="8" t="s">
        <v>134</v>
      </c>
      <c r="B27" s="17">
        <v>316</v>
      </c>
      <c r="C27" s="21" t="s">
        <v>32</v>
      </c>
      <c r="D27" s="21" t="s">
        <v>41</v>
      </c>
      <c r="E27" s="13" t="s">
        <v>105</v>
      </c>
      <c r="F27" s="64"/>
      <c r="G27" s="57">
        <f>G28+G35</f>
        <v>1681104.84</v>
      </c>
      <c r="H27" s="57">
        <f>H28</f>
        <v>285721.87</v>
      </c>
      <c r="I27" s="84">
        <v>18</v>
      </c>
    </row>
    <row r="28" spans="1:10" ht="52.9" customHeight="1" x14ac:dyDescent="0.25">
      <c r="A28" s="8" t="s">
        <v>50</v>
      </c>
      <c r="B28" s="17">
        <v>316</v>
      </c>
      <c r="C28" s="21" t="s">
        <v>32</v>
      </c>
      <c r="D28" s="21" t="s">
        <v>41</v>
      </c>
      <c r="E28" s="13" t="s">
        <v>106</v>
      </c>
      <c r="F28" s="10"/>
      <c r="G28" s="54">
        <f>G29+G32+G34</f>
        <v>1593604.84</v>
      </c>
      <c r="H28" s="54">
        <f>H29+H31</f>
        <v>285721.87</v>
      </c>
      <c r="I28" s="82">
        <v>18</v>
      </c>
    </row>
    <row r="29" spans="1:10" ht="136.15" customHeight="1" x14ac:dyDescent="0.25">
      <c r="A29" s="8" t="s">
        <v>10</v>
      </c>
      <c r="B29" s="17">
        <v>316</v>
      </c>
      <c r="C29" s="21" t="s">
        <v>32</v>
      </c>
      <c r="D29" s="21" t="s">
        <v>41</v>
      </c>
      <c r="E29" s="13" t="s">
        <v>106</v>
      </c>
      <c r="F29" s="10">
        <v>100</v>
      </c>
      <c r="G29" s="54">
        <f>G30</f>
        <v>1296404.8400000001</v>
      </c>
      <c r="H29" s="54">
        <f>H30</f>
        <v>248442.88</v>
      </c>
      <c r="I29" s="82">
        <v>19</v>
      </c>
    </row>
    <row r="30" spans="1:10" ht="47.25" x14ac:dyDescent="0.25">
      <c r="A30" s="8" t="s">
        <v>11</v>
      </c>
      <c r="B30" s="17">
        <v>316</v>
      </c>
      <c r="C30" s="21" t="s">
        <v>32</v>
      </c>
      <c r="D30" s="21" t="s">
        <v>41</v>
      </c>
      <c r="E30" s="13" t="s">
        <v>106</v>
      </c>
      <c r="F30" s="10">
        <v>120</v>
      </c>
      <c r="G30" s="80">
        <v>1296404.8400000001</v>
      </c>
      <c r="H30" s="80">
        <v>248442.88</v>
      </c>
      <c r="I30" s="89">
        <v>19</v>
      </c>
    </row>
    <row r="31" spans="1:10" ht="47.25" x14ac:dyDescent="0.25">
      <c r="A31" s="47" t="s">
        <v>24</v>
      </c>
      <c r="B31" s="28">
        <v>316</v>
      </c>
      <c r="C31" s="70" t="s">
        <v>32</v>
      </c>
      <c r="D31" s="70" t="s">
        <v>41</v>
      </c>
      <c r="E31" s="46" t="s">
        <v>106</v>
      </c>
      <c r="F31" s="61">
        <v>200</v>
      </c>
      <c r="G31" s="59">
        <f>G32</f>
        <v>287200</v>
      </c>
      <c r="H31" s="59">
        <f t="shared" ref="H31:I31" si="2">H32</f>
        <v>37278.99</v>
      </c>
      <c r="I31" s="90">
        <f t="shared" si="2"/>
        <v>13</v>
      </c>
    </row>
    <row r="32" spans="1:10" ht="68.099999999999994" customHeight="1" x14ac:dyDescent="0.25">
      <c r="A32" s="47" t="s">
        <v>23</v>
      </c>
      <c r="B32" s="28">
        <v>316</v>
      </c>
      <c r="C32" s="70" t="s">
        <v>32</v>
      </c>
      <c r="D32" s="70" t="s">
        <v>41</v>
      </c>
      <c r="E32" s="46" t="s">
        <v>106</v>
      </c>
      <c r="F32" s="61">
        <v>240</v>
      </c>
      <c r="G32" s="80">
        <v>287200</v>
      </c>
      <c r="H32" s="80">
        <v>37278.99</v>
      </c>
      <c r="I32" s="89">
        <v>13</v>
      </c>
    </row>
    <row r="33" spans="1:10" x14ac:dyDescent="0.25">
      <c r="A33" s="8" t="s">
        <v>12</v>
      </c>
      <c r="B33" s="17">
        <v>316</v>
      </c>
      <c r="C33" s="21" t="s">
        <v>32</v>
      </c>
      <c r="D33" s="21" t="s">
        <v>41</v>
      </c>
      <c r="E33" s="13" t="s">
        <v>106</v>
      </c>
      <c r="F33" s="10">
        <v>800</v>
      </c>
      <c r="G33" s="54">
        <f>G34</f>
        <v>10000</v>
      </c>
      <c r="H33" s="54">
        <f t="shared" ref="H33:I33" si="3">H34</f>
        <v>0</v>
      </c>
      <c r="I33" s="82">
        <f t="shared" si="3"/>
        <v>0</v>
      </c>
    </row>
    <row r="34" spans="1:10" ht="31.5" x14ac:dyDescent="0.25">
      <c r="A34" s="8" t="s">
        <v>13</v>
      </c>
      <c r="B34" s="17">
        <v>316</v>
      </c>
      <c r="C34" s="21" t="s">
        <v>32</v>
      </c>
      <c r="D34" s="21" t="s">
        <v>41</v>
      </c>
      <c r="E34" s="13" t="s">
        <v>106</v>
      </c>
      <c r="F34" s="10">
        <v>850</v>
      </c>
      <c r="G34" s="54">
        <v>10000</v>
      </c>
      <c r="H34" s="54">
        <v>0</v>
      </c>
      <c r="I34" s="82">
        <v>0</v>
      </c>
    </row>
    <row r="35" spans="1:10" ht="126" customHeight="1" x14ac:dyDescent="0.25">
      <c r="A35" s="47" t="s">
        <v>128</v>
      </c>
      <c r="B35" s="28">
        <v>316</v>
      </c>
      <c r="C35" s="70" t="s">
        <v>32</v>
      </c>
      <c r="D35" s="70" t="s">
        <v>41</v>
      </c>
      <c r="E35" s="46" t="s">
        <v>127</v>
      </c>
      <c r="F35" s="62"/>
      <c r="G35" s="59">
        <f>G37</f>
        <v>87500</v>
      </c>
      <c r="H35" s="59">
        <v>0</v>
      </c>
      <c r="I35" s="90">
        <v>0</v>
      </c>
    </row>
    <row r="36" spans="1:10" ht="52.9" customHeight="1" x14ac:dyDescent="0.25">
      <c r="A36" s="67" t="s">
        <v>24</v>
      </c>
      <c r="B36" s="17">
        <v>316</v>
      </c>
      <c r="C36" s="21" t="s">
        <v>32</v>
      </c>
      <c r="D36" s="21" t="s">
        <v>41</v>
      </c>
      <c r="E36" s="46" t="s">
        <v>127</v>
      </c>
      <c r="F36" s="64">
        <v>200</v>
      </c>
      <c r="G36" s="54">
        <f>G37</f>
        <v>87500</v>
      </c>
      <c r="H36" s="54">
        <v>0</v>
      </c>
      <c r="I36" s="82">
        <v>0</v>
      </c>
    </row>
    <row r="37" spans="1:10" ht="67.5" customHeight="1" x14ac:dyDescent="0.25">
      <c r="A37" s="8" t="s">
        <v>23</v>
      </c>
      <c r="B37" s="17">
        <v>316</v>
      </c>
      <c r="C37" s="21" t="s">
        <v>32</v>
      </c>
      <c r="D37" s="21" t="s">
        <v>41</v>
      </c>
      <c r="E37" s="13" t="s">
        <v>127</v>
      </c>
      <c r="F37" s="64">
        <v>240</v>
      </c>
      <c r="G37" s="57">
        <v>87500</v>
      </c>
      <c r="H37" s="57">
        <v>0</v>
      </c>
      <c r="I37" s="82">
        <v>0</v>
      </c>
    </row>
    <row r="38" spans="1:10" ht="67.5" hidden="1" customHeight="1" x14ac:dyDescent="0.25">
      <c r="A38" s="36" t="s">
        <v>118</v>
      </c>
      <c r="B38" s="27">
        <v>919</v>
      </c>
      <c r="C38" s="30" t="s">
        <v>32</v>
      </c>
      <c r="D38" s="30" t="s">
        <v>47</v>
      </c>
      <c r="E38" s="31"/>
      <c r="F38" s="32"/>
      <c r="G38" s="52">
        <f>G40</f>
        <v>0</v>
      </c>
      <c r="H38" s="52">
        <f>H40</f>
        <v>0</v>
      </c>
      <c r="I38" s="91">
        <f>I40</f>
        <v>0</v>
      </c>
    </row>
    <row r="39" spans="1:10" ht="67.5" hidden="1" customHeight="1" x14ac:dyDescent="0.25">
      <c r="A39" s="49" t="s">
        <v>140</v>
      </c>
      <c r="B39" s="48">
        <v>919</v>
      </c>
      <c r="C39" s="70" t="s">
        <v>32</v>
      </c>
      <c r="D39" s="70" t="s">
        <v>47</v>
      </c>
      <c r="E39" s="45" t="s">
        <v>120</v>
      </c>
      <c r="F39" s="62"/>
      <c r="G39" s="58">
        <f>G40</f>
        <v>0</v>
      </c>
      <c r="H39" s="58">
        <f t="shared" ref="H39:I39" si="4">H40</f>
        <v>0</v>
      </c>
      <c r="I39" s="83">
        <f t="shared" si="4"/>
        <v>0</v>
      </c>
    </row>
    <row r="40" spans="1:10" ht="67.5" hidden="1" customHeight="1" x14ac:dyDescent="0.25">
      <c r="A40" s="47" t="s">
        <v>119</v>
      </c>
      <c r="B40" s="17">
        <v>919</v>
      </c>
      <c r="C40" s="21" t="s">
        <v>32</v>
      </c>
      <c r="D40" s="21" t="s">
        <v>47</v>
      </c>
      <c r="E40" s="13" t="s">
        <v>121</v>
      </c>
      <c r="F40" s="64"/>
      <c r="G40" s="57">
        <f>G42</f>
        <v>0</v>
      </c>
      <c r="H40" s="57">
        <f t="shared" ref="H40:I40" si="5">H42</f>
        <v>0</v>
      </c>
      <c r="I40" s="84">
        <f t="shared" si="5"/>
        <v>0</v>
      </c>
    </row>
    <row r="41" spans="1:10" ht="67.5" hidden="1" customHeight="1" x14ac:dyDescent="0.25">
      <c r="A41" s="47" t="s">
        <v>12</v>
      </c>
      <c r="B41" s="28">
        <v>919</v>
      </c>
      <c r="C41" s="70" t="s">
        <v>32</v>
      </c>
      <c r="D41" s="70" t="s">
        <v>47</v>
      </c>
      <c r="E41" s="46" t="s">
        <v>121</v>
      </c>
      <c r="F41" s="62">
        <v>800</v>
      </c>
      <c r="G41" s="58"/>
      <c r="H41" s="57"/>
      <c r="I41" s="82"/>
    </row>
    <row r="42" spans="1:10" ht="67.5" hidden="1" customHeight="1" x14ac:dyDescent="0.25">
      <c r="A42" s="47" t="s">
        <v>135</v>
      </c>
      <c r="B42" s="28">
        <v>919</v>
      </c>
      <c r="C42" s="70" t="s">
        <v>32</v>
      </c>
      <c r="D42" s="70" t="s">
        <v>47</v>
      </c>
      <c r="E42" s="46" t="s">
        <v>121</v>
      </c>
      <c r="F42" s="62">
        <v>880</v>
      </c>
      <c r="G42" s="58"/>
      <c r="H42" s="57"/>
      <c r="I42" s="82"/>
    </row>
    <row r="43" spans="1:10" ht="67.5" hidden="1" customHeight="1" x14ac:dyDescent="0.25">
      <c r="A43" s="16" t="s">
        <v>18</v>
      </c>
      <c r="B43" s="17">
        <v>919</v>
      </c>
      <c r="C43" s="19" t="s">
        <v>32</v>
      </c>
      <c r="D43" s="19" t="s">
        <v>42</v>
      </c>
      <c r="E43" s="20"/>
      <c r="F43" s="15"/>
      <c r="G43" s="51"/>
      <c r="H43" s="51"/>
      <c r="I43" s="92"/>
    </row>
    <row r="44" spans="1:10" ht="67.5" hidden="1" customHeight="1" x14ac:dyDescent="0.25">
      <c r="A44" s="8" t="s">
        <v>54</v>
      </c>
      <c r="B44" s="17">
        <v>919</v>
      </c>
      <c r="C44" s="21" t="s">
        <v>32</v>
      </c>
      <c r="D44" s="21" t="s">
        <v>42</v>
      </c>
      <c r="E44" s="13" t="s">
        <v>62</v>
      </c>
      <c r="F44" s="15"/>
      <c r="G44" s="51"/>
      <c r="H44" s="51"/>
      <c r="I44" s="92"/>
    </row>
    <row r="45" spans="1:10" ht="67.5" hidden="1" customHeight="1" x14ac:dyDescent="0.25">
      <c r="A45" s="8" t="s">
        <v>26</v>
      </c>
      <c r="B45" s="17">
        <v>919</v>
      </c>
      <c r="C45" s="21" t="s">
        <v>32</v>
      </c>
      <c r="D45" s="21" t="s">
        <v>42</v>
      </c>
      <c r="E45" s="13" t="s">
        <v>78</v>
      </c>
      <c r="F45" s="64"/>
      <c r="G45" s="57"/>
      <c r="H45" s="57"/>
      <c r="I45" s="82"/>
    </row>
    <row r="46" spans="1:10" ht="67.5" hidden="1" customHeight="1" x14ac:dyDescent="0.25">
      <c r="A46" s="8" t="s">
        <v>12</v>
      </c>
      <c r="B46" s="17">
        <v>919</v>
      </c>
      <c r="C46" s="21" t="s">
        <v>32</v>
      </c>
      <c r="D46" s="21" t="s">
        <v>42</v>
      </c>
      <c r="E46" s="13" t="s">
        <v>79</v>
      </c>
      <c r="F46" s="64">
        <v>800</v>
      </c>
      <c r="G46" s="57"/>
      <c r="H46" s="57"/>
      <c r="I46" s="82"/>
    </row>
    <row r="47" spans="1:10" ht="67.5" hidden="1" customHeight="1" x14ac:dyDescent="0.25">
      <c r="A47" s="8" t="s">
        <v>19</v>
      </c>
      <c r="B47" s="17">
        <v>919</v>
      </c>
      <c r="C47" s="21" t="s">
        <v>32</v>
      </c>
      <c r="D47" s="21" t="s">
        <v>42</v>
      </c>
      <c r="E47" s="13" t="s">
        <v>80</v>
      </c>
      <c r="F47" s="64">
        <v>870</v>
      </c>
      <c r="G47" s="57"/>
      <c r="H47" s="57"/>
      <c r="I47" s="82"/>
    </row>
    <row r="48" spans="1:10" ht="67.5" hidden="1" customHeight="1" x14ac:dyDescent="0.25">
      <c r="A48" s="75" t="s">
        <v>5</v>
      </c>
      <c r="B48" s="27">
        <v>919</v>
      </c>
      <c r="C48" s="30" t="s">
        <v>32</v>
      </c>
      <c r="D48" s="30" t="s">
        <v>43</v>
      </c>
      <c r="E48" s="31"/>
      <c r="F48" s="32"/>
      <c r="G48" s="52">
        <f>G49+G55</f>
        <v>0</v>
      </c>
      <c r="H48" s="52">
        <f t="shared" ref="H48:I48" si="6">H49+H55</f>
        <v>0</v>
      </c>
      <c r="I48" s="91">
        <f t="shared" si="6"/>
        <v>0</v>
      </c>
      <c r="J48" s="33"/>
    </row>
    <row r="49" spans="1:9" ht="31.5" hidden="1" customHeight="1" x14ac:dyDescent="0.25">
      <c r="A49" s="11" t="s">
        <v>12</v>
      </c>
      <c r="B49" s="17">
        <v>919</v>
      </c>
      <c r="C49" s="21" t="s">
        <v>32</v>
      </c>
      <c r="D49" s="21" t="s">
        <v>43</v>
      </c>
      <c r="E49" s="13" t="s">
        <v>109</v>
      </c>
      <c r="F49" s="15">
        <v>800</v>
      </c>
      <c r="G49" s="51">
        <f>G50</f>
        <v>0</v>
      </c>
      <c r="H49" s="51">
        <f t="shared" ref="H49:I51" si="7">H50</f>
        <v>0</v>
      </c>
      <c r="I49" s="86">
        <f t="shared" si="7"/>
        <v>0</v>
      </c>
    </row>
    <row r="50" spans="1:9" ht="22.5" hidden="1" customHeight="1" x14ac:dyDescent="0.25">
      <c r="A50" s="11" t="s">
        <v>143</v>
      </c>
      <c r="B50" s="17">
        <v>919</v>
      </c>
      <c r="C50" s="21" t="s">
        <v>32</v>
      </c>
      <c r="D50" s="21" t="s">
        <v>43</v>
      </c>
      <c r="E50" s="13" t="s">
        <v>141</v>
      </c>
      <c r="F50" s="64">
        <v>830</v>
      </c>
      <c r="G50" s="57">
        <f>G54</f>
        <v>0</v>
      </c>
      <c r="H50" s="57">
        <f t="shared" si="7"/>
        <v>0</v>
      </c>
      <c r="I50" s="84">
        <f t="shared" si="7"/>
        <v>0</v>
      </c>
    </row>
    <row r="51" spans="1:9" ht="67.5" hidden="1" customHeight="1" x14ac:dyDescent="0.25">
      <c r="A51" s="8" t="s">
        <v>24</v>
      </c>
      <c r="B51" s="17">
        <v>919</v>
      </c>
      <c r="C51" s="21" t="s">
        <v>32</v>
      </c>
      <c r="D51" s="21" t="s">
        <v>43</v>
      </c>
      <c r="E51" s="13" t="s">
        <v>108</v>
      </c>
      <c r="F51" s="64">
        <v>200</v>
      </c>
      <c r="G51" s="57">
        <f>G52</f>
        <v>0</v>
      </c>
      <c r="H51" s="57">
        <f t="shared" si="7"/>
        <v>0</v>
      </c>
      <c r="I51" s="84">
        <f t="shared" si="7"/>
        <v>0</v>
      </c>
    </row>
    <row r="52" spans="1:9" ht="67.5" hidden="1" customHeight="1" x14ac:dyDescent="0.25">
      <c r="A52" s="8" t="s">
        <v>23</v>
      </c>
      <c r="B52" s="17">
        <v>919</v>
      </c>
      <c r="C52" s="21" t="s">
        <v>32</v>
      </c>
      <c r="D52" s="21" t="s">
        <v>43</v>
      </c>
      <c r="E52" s="13" t="s">
        <v>107</v>
      </c>
      <c r="F52" s="64">
        <v>240</v>
      </c>
      <c r="G52" s="57"/>
      <c r="H52" s="57"/>
      <c r="I52" s="82"/>
    </row>
    <row r="53" spans="1:9" ht="67.5" hidden="1" customHeight="1" x14ac:dyDescent="0.25">
      <c r="A53" s="8"/>
      <c r="B53" s="17">
        <v>919</v>
      </c>
      <c r="C53" s="21"/>
      <c r="D53" s="21"/>
      <c r="E53" s="13"/>
      <c r="F53" s="64"/>
      <c r="G53" s="57"/>
      <c r="H53" s="57"/>
      <c r="I53" s="82"/>
    </row>
    <row r="54" spans="1:9" ht="72.75" hidden="1" customHeight="1" x14ac:dyDescent="0.25">
      <c r="A54" s="47" t="s">
        <v>142</v>
      </c>
      <c r="B54" s="28">
        <v>919</v>
      </c>
      <c r="C54" s="70" t="s">
        <v>32</v>
      </c>
      <c r="D54" s="70" t="s">
        <v>43</v>
      </c>
      <c r="E54" s="46" t="s">
        <v>141</v>
      </c>
      <c r="F54" s="62"/>
      <c r="G54" s="58"/>
      <c r="H54" s="58">
        <v>0</v>
      </c>
      <c r="I54" s="90">
        <v>0</v>
      </c>
    </row>
    <row r="55" spans="1:9" ht="72.75" hidden="1" customHeight="1" x14ac:dyDescent="0.25">
      <c r="A55" s="11" t="s">
        <v>146</v>
      </c>
      <c r="B55" s="17">
        <v>919</v>
      </c>
      <c r="C55" s="21" t="s">
        <v>32</v>
      </c>
      <c r="D55" s="21" t="s">
        <v>43</v>
      </c>
      <c r="E55" s="13" t="s">
        <v>109</v>
      </c>
      <c r="F55" s="15">
        <v>200</v>
      </c>
      <c r="G55" s="51">
        <f>G56</f>
        <v>0</v>
      </c>
      <c r="H55" s="51">
        <f t="shared" ref="H55:I57" si="8">H56</f>
        <v>0</v>
      </c>
      <c r="I55" s="86">
        <f t="shared" si="8"/>
        <v>0</v>
      </c>
    </row>
    <row r="56" spans="1:9" ht="72.75" hidden="1" customHeight="1" x14ac:dyDescent="0.25">
      <c r="A56" s="11" t="s">
        <v>146</v>
      </c>
      <c r="B56" s="17">
        <v>919</v>
      </c>
      <c r="C56" s="21" t="s">
        <v>32</v>
      </c>
      <c r="D56" s="21" t="s">
        <v>43</v>
      </c>
      <c r="E56" s="13" t="s">
        <v>144</v>
      </c>
      <c r="F56" s="64">
        <v>244</v>
      </c>
      <c r="G56" s="57">
        <f>G60</f>
        <v>0</v>
      </c>
      <c r="H56" s="57">
        <f t="shared" si="8"/>
        <v>0</v>
      </c>
      <c r="I56" s="84">
        <f t="shared" si="8"/>
        <v>0</v>
      </c>
    </row>
    <row r="57" spans="1:9" ht="72.75" hidden="1" customHeight="1" x14ac:dyDescent="0.25">
      <c r="A57" s="8"/>
      <c r="B57" s="17">
        <v>919</v>
      </c>
      <c r="C57" s="21" t="s">
        <v>32</v>
      </c>
      <c r="D57" s="21" t="s">
        <v>43</v>
      </c>
      <c r="E57" s="13" t="s">
        <v>108</v>
      </c>
      <c r="F57" s="64">
        <v>200</v>
      </c>
      <c r="G57" s="57">
        <f>G58</f>
        <v>0</v>
      </c>
      <c r="H57" s="57">
        <f t="shared" si="8"/>
        <v>0</v>
      </c>
      <c r="I57" s="84">
        <f t="shared" si="8"/>
        <v>0</v>
      </c>
    </row>
    <row r="58" spans="1:9" ht="72.75" hidden="1" customHeight="1" x14ac:dyDescent="0.25">
      <c r="A58" s="8"/>
      <c r="B58" s="17">
        <v>919</v>
      </c>
      <c r="C58" s="21" t="s">
        <v>32</v>
      </c>
      <c r="D58" s="21" t="s">
        <v>43</v>
      </c>
      <c r="E58" s="13" t="s">
        <v>107</v>
      </c>
      <c r="F58" s="64">
        <v>240</v>
      </c>
      <c r="G58" s="57"/>
      <c r="H58" s="57"/>
      <c r="I58" s="82"/>
    </row>
    <row r="59" spans="1:9" ht="72.75" hidden="1" customHeight="1" x14ac:dyDescent="0.25">
      <c r="A59" s="8"/>
      <c r="B59" s="17">
        <v>919</v>
      </c>
      <c r="C59" s="21"/>
      <c r="D59" s="21"/>
      <c r="E59" s="13"/>
      <c r="F59" s="64"/>
      <c r="G59" s="57"/>
      <c r="H59" s="57"/>
      <c r="I59" s="82"/>
    </row>
    <row r="60" spans="1:9" ht="72.75" hidden="1" customHeight="1" x14ac:dyDescent="0.25">
      <c r="A60" s="47" t="s">
        <v>145</v>
      </c>
      <c r="B60" s="28">
        <v>919</v>
      </c>
      <c r="C60" s="70" t="s">
        <v>32</v>
      </c>
      <c r="D60" s="70" t="s">
        <v>43</v>
      </c>
      <c r="E60" s="46" t="s">
        <v>108</v>
      </c>
      <c r="F60" s="62">
        <v>244</v>
      </c>
      <c r="G60" s="58"/>
      <c r="H60" s="58">
        <v>0</v>
      </c>
      <c r="I60" s="90">
        <v>0</v>
      </c>
    </row>
    <row r="61" spans="1:9" ht="118.5" customHeight="1" x14ac:dyDescent="0.25">
      <c r="A61" s="36" t="s">
        <v>165</v>
      </c>
      <c r="B61" s="27">
        <v>316</v>
      </c>
      <c r="C61" s="30" t="s">
        <v>39</v>
      </c>
      <c r="D61" s="30" t="s">
        <v>40</v>
      </c>
      <c r="E61" s="68" t="s">
        <v>110</v>
      </c>
      <c r="F61" s="38"/>
      <c r="G61" s="53">
        <f>G62+G64</f>
        <v>193080.61</v>
      </c>
      <c r="H61" s="53">
        <f t="shared" ref="H61:I61" si="9">H62+H64</f>
        <v>32180.1</v>
      </c>
      <c r="I61" s="87">
        <f t="shared" si="9"/>
        <v>17</v>
      </c>
    </row>
    <row r="62" spans="1:9" ht="125.45" customHeight="1" x14ac:dyDescent="0.25">
      <c r="A62" s="8" t="s">
        <v>10</v>
      </c>
      <c r="B62" s="17">
        <v>316</v>
      </c>
      <c r="C62" s="21" t="s">
        <v>39</v>
      </c>
      <c r="D62" s="21" t="s">
        <v>40</v>
      </c>
      <c r="E62" s="69" t="s">
        <v>110</v>
      </c>
      <c r="F62" s="10">
        <v>100</v>
      </c>
      <c r="G62" s="54">
        <f>G63</f>
        <v>193080.61</v>
      </c>
      <c r="H62" s="54">
        <f>H63</f>
        <v>32180.1</v>
      </c>
      <c r="I62" s="82">
        <v>17</v>
      </c>
    </row>
    <row r="63" spans="1:9" ht="47.25" x14ac:dyDescent="0.25">
      <c r="A63" s="8" t="s">
        <v>11</v>
      </c>
      <c r="B63" s="17">
        <v>316</v>
      </c>
      <c r="C63" s="21" t="s">
        <v>39</v>
      </c>
      <c r="D63" s="21" t="s">
        <v>40</v>
      </c>
      <c r="E63" s="69" t="s">
        <v>110</v>
      </c>
      <c r="F63" s="10">
        <v>120</v>
      </c>
      <c r="G63" s="54">
        <v>193080.61</v>
      </c>
      <c r="H63" s="54">
        <v>32180.1</v>
      </c>
      <c r="I63" s="82">
        <v>17</v>
      </c>
    </row>
    <row r="64" spans="1:9" ht="0.6" customHeight="1" x14ac:dyDescent="0.25">
      <c r="A64" s="8" t="s">
        <v>24</v>
      </c>
      <c r="B64" s="17">
        <v>919</v>
      </c>
      <c r="C64" s="21" t="s">
        <v>39</v>
      </c>
      <c r="D64" s="21" t="s">
        <v>40</v>
      </c>
      <c r="E64" s="69" t="s">
        <v>110</v>
      </c>
      <c r="F64" s="64">
        <v>200</v>
      </c>
      <c r="G64" s="57">
        <f>G65</f>
        <v>0</v>
      </c>
      <c r="H64" s="57">
        <f>H65</f>
        <v>0</v>
      </c>
      <c r="I64" s="84">
        <f>I65</f>
        <v>0</v>
      </c>
    </row>
    <row r="65" spans="1:9" ht="63" hidden="1" x14ac:dyDescent="0.25">
      <c r="A65" s="8" t="s">
        <v>23</v>
      </c>
      <c r="B65" s="17">
        <v>919</v>
      </c>
      <c r="C65" s="21" t="s">
        <v>39</v>
      </c>
      <c r="D65" s="21" t="s">
        <v>40</v>
      </c>
      <c r="E65" s="69" t="s">
        <v>110</v>
      </c>
      <c r="F65" s="64">
        <v>240</v>
      </c>
      <c r="G65" s="57"/>
      <c r="H65" s="57"/>
      <c r="I65" s="82"/>
    </row>
    <row r="66" spans="1:9" ht="0.75" customHeight="1" x14ac:dyDescent="0.25">
      <c r="A66" s="8"/>
      <c r="B66" s="17">
        <v>919</v>
      </c>
      <c r="C66" s="21"/>
      <c r="D66" s="21"/>
      <c r="E66" s="13"/>
      <c r="F66" s="64"/>
      <c r="G66" s="57"/>
      <c r="H66" s="57"/>
      <c r="I66" s="82"/>
    </row>
    <row r="67" spans="1:9" ht="48.6" customHeight="1" x14ac:dyDescent="0.25">
      <c r="A67" s="29" t="s">
        <v>28</v>
      </c>
      <c r="B67" s="27">
        <v>316</v>
      </c>
      <c r="C67" s="30" t="s">
        <v>40</v>
      </c>
      <c r="D67" s="30" t="s">
        <v>38</v>
      </c>
      <c r="E67" s="37"/>
      <c r="F67" s="32"/>
      <c r="G67" s="52">
        <f>G68</f>
        <v>10000</v>
      </c>
      <c r="H67" s="52">
        <f t="shared" ref="H67:I67" si="10">H68</f>
        <v>3770</v>
      </c>
      <c r="I67" s="91">
        <f t="shared" si="10"/>
        <v>38</v>
      </c>
    </row>
    <row r="68" spans="1:9" ht="77.45" customHeight="1" x14ac:dyDescent="0.25">
      <c r="A68" s="11" t="s">
        <v>133</v>
      </c>
      <c r="B68" s="17">
        <v>316</v>
      </c>
      <c r="C68" s="21" t="s">
        <v>40</v>
      </c>
      <c r="D68" s="21" t="s">
        <v>44</v>
      </c>
      <c r="E68" s="13"/>
      <c r="F68" s="64"/>
      <c r="G68" s="57">
        <f>G69</f>
        <v>10000</v>
      </c>
      <c r="H68" s="57">
        <f>H69</f>
        <v>3770</v>
      </c>
      <c r="I68" s="84">
        <v>38</v>
      </c>
    </row>
    <row r="69" spans="1:9" ht="33.6" customHeight="1" x14ac:dyDescent="0.25">
      <c r="A69" s="65" t="s">
        <v>138</v>
      </c>
      <c r="B69" s="17">
        <v>316</v>
      </c>
      <c r="C69" s="21" t="s">
        <v>40</v>
      </c>
      <c r="D69" s="21" t="s">
        <v>44</v>
      </c>
      <c r="E69" s="13" t="s">
        <v>124</v>
      </c>
      <c r="F69" s="64"/>
      <c r="G69" s="57">
        <f>G70</f>
        <v>10000</v>
      </c>
      <c r="H69" s="57">
        <f>H70</f>
        <v>3770</v>
      </c>
      <c r="I69" s="84">
        <v>38</v>
      </c>
    </row>
    <row r="70" spans="1:9" ht="126.6" customHeight="1" x14ac:dyDescent="0.25">
      <c r="A70" s="65" t="s">
        <v>131</v>
      </c>
      <c r="B70" s="17">
        <v>316</v>
      </c>
      <c r="C70" s="21" t="s">
        <v>40</v>
      </c>
      <c r="D70" s="21" t="s">
        <v>44</v>
      </c>
      <c r="E70" s="13" t="s">
        <v>136</v>
      </c>
      <c r="F70" s="64"/>
      <c r="G70" s="57">
        <f>G71</f>
        <v>10000</v>
      </c>
      <c r="H70" s="57">
        <f>H71</f>
        <v>3770</v>
      </c>
      <c r="I70" s="84">
        <v>38</v>
      </c>
    </row>
    <row r="71" spans="1:9" ht="27.75" customHeight="1" x14ac:dyDescent="0.25">
      <c r="A71" s="65" t="s">
        <v>129</v>
      </c>
      <c r="B71" s="17">
        <v>316</v>
      </c>
      <c r="C71" s="21" t="s">
        <v>40</v>
      </c>
      <c r="D71" s="21" t="s">
        <v>44</v>
      </c>
      <c r="E71" s="13" t="s">
        <v>130</v>
      </c>
      <c r="F71" s="64">
        <v>200</v>
      </c>
      <c r="G71" s="57">
        <f>G72</f>
        <v>10000</v>
      </c>
      <c r="H71" s="57">
        <v>3770</v>
      </c>
      <c r="I71" s="84">
        <v>38</v>
      </c>
    </row>
    <row r="72" spans="1:9" ht="27.75" customHeight="1" x14ac:dyDescent="0.25">
      <c r="A72" s="65" t="s">
        <v>132</v>
      </c>
      <c r="B72" s="17">
        <v>316</v>
      </c>
      <c r="C72" s="21" t="s">
        <v>40</v>
      </c>
      <c r="D72" s="21" t="s">
        <v>44</v>
      </c>
      <c r="E72" s="13" t="s">
        <v>130</v>
      </c>
      <c r="F72" s="64">
        <v>240</v>
      </c>
      <c r="G72" s="57">
        <v>10000</v>
      </c>
      <c r="H72" s="57">
        <v>3770</v>
      </c>
      <c r="I72" s="82">
        <v>38</v>
      </c>
    </row>
    <row r="73" spans="1:9" ht="31.5" hidden="1" x14ac:dyDescent="0.25">
      <c r="A73" s="16" t="s">
        <v>6</v>
      </c>
      <c r="B73" s="17">
        <v>919</v>
      </c>
      <c r="C73" s="19" t="s">
        <v>41</v>
      </c>
      <c r="D73" s="19" t="s">
        <v>45</v>
      </c>
      <c r="E73" s="13"/>
      <c r="F73" s="10"/>
      <c r="G73" s="54"/>
      <c r="H73" s="54"/>
      <c r="I73" s="82"/>
    </row>
    <row r="74" spans="1:9" ht="47.25" hidden="1" x14ac:dyDescent="0.25">
      <c r="A74" s="8" t="s">
        <v>55</v>
      </c>
      <c r="B74" s="17">
        <v>919</v>
      </c>
      <c r="C74" s="21" t="s">
        <v>41</v>
      </c>
      <c r="D74" s="21" t="s">
        <v>45</v>
      </c>
      <c r="E74" s="13" t="s">
        <v>65</v>
      </c>
      <c r="F74" s="10"/>
      <c r="G74" s="54"/>
      <c r="H74" s="54"/>
      <c r="I74" s="82"/>
    </row>
    <row r="75" spans="1:9" ht="63" hidden="1" customHeight="1" x14ac:dyDescent="0.25">
      <c r="A75" s="8" t="s">
        <v>64</v>
      </c>
      <c r="B75" s="17">
        <v>919</v>
      </c>
      <c r="C75" s="21" t="s">
        <v>41</v>
      </c>
      <c r="D75" s="21" t="s">
        <v>45</v>
      </c>
      <c r="E75" s="13" t="s">
        <v>81</v>
      </c>
      <c r="F75" s="64"/>
      <c r="G75" s="57"/>
      <c r="H75" s="57"/>
      <c r="I75" s="82"/>
    </row>
    <row r="76" spans="1:9" ht="78.75" hidden="1" x14ac:dyDescent="0.25">
      <c r="A76" s="8" t="s">
        <v>24</v>
      </c>
      <c r="B76" s="17">
        <v>919</v>
      </c>
      <c r="C76" s="21" t="s">
        <v>41</v>
      </c>
      <c r="D76" s="21" t="s">
        <v>45</v>
      </c>
      <c r="E76" s="13" t="s">
        <v>82</v>
      </c>
      <c r="F76" s="64">
        <v>200</v>
      </c>
      <c r="G76" s="57"/>
      <c r="H76" s="57"/>
      <c r="I76" s="82"/>
    </row>
    <row r="77" spans="1:9" ht="78.75" hidden="1" x14ac:dyDescent="0.25">
      <c r="A77" s="8" t="s">
        <v>23</v>
      </c>
      <c r="B77" s="17">
        <v>919</v>
      </c>
      <c r="C77" s="21" t="s">
        <v>41</v>
      </c>
      <c r="D77" s="21" t="s">
        <v>45</v>
      </c>
      <c r="E77" s="13" t="s">
        <v>83</v>
      </c>
      <c r="F77" s="64">
        <v>240</v>
      </c>
      <c r="G77" s="57"/>
      <c r="H77" s="57"/>
      <c r="I77" s="82"/>
    </row>
    <row r="78" spans="1:9" hidden="1" x14ac:dyDescent="0.25">
      <c r="A78" s="8"/>
      <c r="B78" s="17">
        <v>919</v>
      </c>
      <c r="C78" s="21"/>
      <c r="D78" s="21"/>
      <c r="E78" s="13"/>
      <c r="F78" s="64"/>
      <c r="G78" s="57"/>
      <c r="H78" s="57"/>
      <c r="I78" s="82"/>
    </row>
    <row r="79" spans="1:9" ht="19.5" customHeight="1" x14ac:dyDescent="0.25">
      <c r="A79" s="16" t="s">
        <v>7</v>
      </c>
      <c r="B79" s="27">
        <v>316</v>
      </c>
      <c r="C79" s="30" t="s">
        <v>46</v>
      </c>
      <c r="D79" s="30" t="s">
        <v>38</v>
      </c>
      <c r="E79" s="37"/>
      <c r="F79" s="38"/>
      <c r="G79" s="53">
        <f>G100</f>
        <v>72951.149999999994</v>
      </c>
      <c r="H79" s="53">
        <f t="shared" ref="H79:I79" si="11">H100</f>
        <v>16990</v>
      </c>
      <c r="I79" s="87">
        <f t="shared" si="11"/>
        <v>23</v>
      </c>
    </row>
    <row r="80" spans="1:9" ht="21" hidden="1" customHeight="1" x14ac:dyDescent="0.25">
      <c r="A80" s="16" t="s">
        <v>27</v>
      </c>
      <c r="B80" s="17">
        <v>919</v>
      </c>
      <c r="C80" s="19" t="s">
        <v>46</v>
      </c>
      <c r="D80" s="19" t="s">
        <v>32</v>
      </c>
      <c r="E80" s="13"/>
      <c r="F80" s="64"/>
      <c r="G80" s="57"/>
      <c r="H80" s="57"/>
      <c r="I80" s="84"/>
    </row>
    <row r="81" spans="1:9" ht="21" hidden="1" customHeight="1" x14ac:dyDescent="0.25">
      <c r="A81" s="8" t="s">
        <v>58</v>
      </c>
      <c r="B81" s="17">
        <v>919</v>
      </c>
      <c r="C81" s="21" t="s">
        <v>46</v>
      </c>
      <c r="D81" s="21" t="s">
        <v>32</v>
      </c>
      <c r="E81" s="13" t="s">
        <v>109</v>
      </c>
      <c r="F81" s="10"/>
      <c r="G81" s="54"/>
      <c r="H81" s="54"/>
      <c r="I81" s="82"/>
    </row>
    <row r="82" spans="1:9" ht="21" hidden="1" customHeight="1" x14ac:dyDescent="0.25">
      <c r="A82" s="8" t="s">
        <v>57</v>
      </c>
      <c r="B82" s="17">
        <v>919</v>
      </c>
      <c r="C82" s="21" t="s">
        <v>46</v>
      </c>
      <c r="D82" s="21" t="s">
        <v>32</v>
      </c>
      <c r="E82" s="13" t="s">
        <v>109</v>
      </c>
      <c r="F82" s="10"/>
      <c r="G82" s="54"/>
      <c r="H82" s="54"/>
      <c r="I82" s="82"/>
    </row>
    <row r="83" spans="1:9" ht="21" hidden="1" customHeight="1" x14ac:dyDescent="0.25">
      <c r="A83" s="8" t="s">
        <v>24</v>
      </c>
      <c r="B83" s="17">
        <v>919</v>
      </c>
      <c r="C83" s="21" t="s">
        <v>46</v>
      </c>
      <c r="D83" s="21" t="s">
        <v>32</v>
      </c>
      <c r="E83" s="13" t="s">
        <v>109</v>
      </c>
      <c r="F83" s="64">
        <v>200</v>
      </c>
      <c r="G83" s="57"/>
      <c r="H83" s="57"/>
      <c r="I83" s="84"/>
    </row>
    <row r="84" spans="1:9" ht="21" hidden="1" customHeight="1" x14ac:dyDescent="0.25">
      <c r="A84" s="8" t="s">
        <v>113</v>
      </c>
      <c r="B84" s="17">
        <v>919</v>
      </c>
      <c r="C84" s="21" t="s">
        <v>46</v>
      </c>
      <c r="D84" s="21" t="s">
        <v>32</v>
      </c>
      <c r="E84" s="13" t="s">
        <v>111</v>
      </c>
      <c r="F84" s="64">
        <v>240</v>
      </c>
      <c r="G84" s="57"/>
      <c r="H84" s="57"/>
      <c r="I84" s="84"/>
    </row>
    <row r="85" spans="1:9" ht="21" hidden="1" customHeight="1" x14ac:dyDescent="0.25">
      <c r="A85" s="8" t="s">
        <v>114</v>
      </c>
      <c r="B85" s="17">
        <v>919</v>
      </c>
      <c r="C85" s="21" t="s">
        <v>46</v>
      </c>
      <c r="D85" s="21" t="s">
        <v>32</v>
      </c>
      <c r="E85" s="13" t="s">
        <v>112</v>
      </c>
      <c r="F85" s="64">
        <v>240</v>
      </c>
      <c r="G85" s="57"/>
      <c r="H85" s="57"/>
      <c r="I85" s="84"/>
    </row>
    <row r="86" spans="1:9" ht="21" hidden="1" customHeight="1" x14ac:dyDescent="0.25">
      <c r="A86" s="8" t="s">
        <v>63</v>
      </c>
      <c r="B86" s="17">
        <v>919</v>
      </c>
      <c r="C86" s="21" t="s">
        <v>46</v>
      </c>
      <c r="D86" s="21" t="s">
        <v>32</v>
      </c>
      <c r="E86" s="13" t="s">
        <v>84</v>
      </c>
      <c r="F86" s="10"/>
      <c r="G86" s="54"/>
      <c r="H86" s="54"/>
      <c r="I86" s="82"/>
    </row>
    <row r="87" spans="1:9" ht="21" hidden="1" customHeight="1" x14ac:dyDescent="0.25">
      <c r="A87" s="8" t="s">
        <v>24</v>
      </c>
      <c r="B87" s="17">
        <v>919</v>
      </c>
      <c r="C87" s="21" t="s">
        <v>46</v>
      </c>
      <c r="D87" s="21" t="s">
        <v>32</v>
      </c>
      <c r="E87" s="13" t="s">
        <v>85</v>
      </c>
      <c r="F87" s="64">
        <v>200</v>
      </c>
      <c r="G87" s="57"/>
      <c r="H87" s="57"/>
      <c r="I87" s="84"/>
    </row>
    <row r="88" spans="1:9" ht="21" hidden="1" customHeight="1" x14ac:dyDescent="0.25">
      <c r="A88" s="8" t="s">
        <v>23</v>
      </c>
      <c r="B88" s="17">
        <v>919</v>
      </c>
      <c r="C88" s="21" t="s">
        <v>46</v>
      </c>
      <c r="D88" s="21" t="s">
        <v>32</v>
      </c>
      <c r="E88" s="13" t="s">
        <v>86</v>
      </c>
      <c r="F88" s="64">
        <v>240</v>
      </c>
      <c r="G88" s="57"/>
      <c r="H88" s="57"/>
      <c r="I88" s="84"/>
    </row>
    <row r="89" spans="1:9" ht="21" hidden="1" customHeight="1" x14ac:dyDescent="0.25">
      <c r="A89" s="11" t="s">
        <v>66</v>
      </c>
      <c r="B89" s="17">
        <v>919</v>
      </c>
      <c r="C89" s="21" t="s">
        <v>46</v>
      </c>
      <c r="D89" s="21" t="s">
        <v>32</v>
      </c>
      <c r="E89" s="13" t="s">
        <v>87</v>
      </c>
      <c r="F89" s="10"/>
      <c r="G89" s="54"/>
      <c r="H89" s="54"/>
      <c r="I89" s="82"/>
    </row>
    <row r="90" spans="1:9" ht="21" hidden="1" customHeight="1" x14ac:dyDescent="0.25">
      <c r="A90" s="8" t="s">
        <v>24</v>
      </c>
      <c r="B90" s="17">
        <v>919</v>
      </c>
      <c r="C90" s="21" t="s">
        <v>46</v>
      </c>
      <c r="D90" s="21" t="s">
        <v>32</v>
      </c>
      <c r="E90" s="13" t="s">
        <v>88</v>
      </c>
      <c r="F90" s="64">
        <v>200</v>
      </c>
      <c r="G90" s="57"/>
      <c r="H90" s="57"/>
      <c r="I90" s="84"/>
    </row>
    <row r="91" spans="1:9" ht="21" hidden="1" customHeight="1" x14ac:dyDescent="0.25">
      <c r="A91" s="8" t="s">
        <v>23</v>
      </c>
      <c r="B91" s="17">
        <v>919</v>
      </c>
      <c r="C91" s="21" t="s">
        <v>46</v>
      </c>
      <c r="D91" s="21" t="s">
        <v>32</v>
      </c>
      <c r="E91" s="13" t="s">
        <v>89</v>
      </c>
      <c r="F91" s="64">
        <v>240</v>
      </c>
      <c r="G91" s="57"/>
      <c r="H91" s="57"/>
      <c r="I91" s="84"/>
    </row>
    <row r="92" spans="1:9" ht="21" hidden="1" customHeight="1" x14ac:dyDescent="0.25">
      <c r="A92" s="16" t="s">
        <v>8</v>
      </c>
      <c r="B92" s="17">
        <v>919</v>
      </c>
      <c r="C92" s="19" t="s">
        <v>46</v>
      </c>
      <c r="D92" s="19" t="s">
        <v>39</v>
      </c>
      <c r="E92" s="13"/>
      <c r="F92" s="64"/>
      <c r="G92" s="57"/>
      <c r="H92" s="57"/>
      <c r="I92" s="84"/>
    </row>
    <row r="93" spans="1:9" ht="21" hidden="1" customHeight="1" x14ac:dyDescent="0.25">
      <c r="A93" s="8" t="s">
        <v>56</v>
      </c>
      <c r="B93" s="17">
        <v>919</v>
      </c>
      <c r="C93" s="21" t="s">
        <v>46</v>
      </c>
      <c r="D93" s="21" t="s">
        <v>39</v>
      </c>
      <c r="E93" s="13" t="s">
        <v>67</v>
      </c>
      <c r="F93" s="64"/>
      <c r="G93" s="57"/>
      <c r="H93" s="57"/>
      <c r="I93" s="84"/>
    </row>
    <row r="94" spans="1:9" ht="21" hidden="1" customHeight="1" x14ac:dyDescent="0.25">
      <c r="A94" s="8" t="s">
        <v>57</v>
      </c>
      <c r="B94" s="17">
        <v>919</v>
      </c>
      <c r="C94" s="21" t="s">
        <v>46</v>
      </c>
      <c r="D94" s="21" t="s">
        <v>39</v>
      </c>
      <c r="E94" s="13" t="s">
        <v>90</v>
      </c>
      <c r="F94" s="10"/>
      <c r="G94" s="54"/>
      <c r="H94" s="54"/>
      <c r="I94" s="82"/>
    </row>
    <row r="95" spans="1:9" ht="21" hidden="1" customHeight="1" x14ac:dyDescent="0.25">
      <c r="A95" s="8" t="s">
        <v>24</v>
      </c>
      <c r="B95" s="17">
        <v>919</v>
      </c>
      <c r="C95" s="21" t="s">
        <v>46</v>
      </c>
      <c r="D95" s="21" t="s">
        <v>39</v>
      </c>
      <c r="E95" s="13" t="s">
        <v>91</v>
      </c>
      <c r="F95" s="64">
        <v>200</v>
      </c>
      <c r="G95" s="57"/>
      <c r="H95" s="57"/>
      <c r="I95" s="84"/>
    </row>
    <row r="96" spans="1:9" ht="21" hidden="1" customHeight="1" x14ac:dyDescent="0.25">
      <c r="A96" s="8" t="s">
        <v>23</v>
      </c>
      <c r="B96" s="17">
        <v>919</v>
      </c>
      <c r="C96" s="21" t="s">
        <v>46</v>
      </c>
      <c r="D96" s="21" t="s">
        <v>39</v>
      </c>
      <c r="E96" s="13" t="s">
        <v>92</v>
      </c>
      <c r="F96" s="64">
        <v>240</v>
      </c>
      <c r="G96" s="57"/>
      <c r="H96" s="57"/>
      <c r="I96" s="84"/>
    </row>
    <row r="97" spans="1:10" ht="21" hidden="1" customHeight="1" x14ac:dyDescent="0.25">
      <c r="A97" s="8" t="s">
        <v>73</v>
      </c>
      <c r="B97" s="17">
        <v>919</v>
      </c>
      <c r="C97" s="21" t="s">
        <v>46</v>
      </c>
      <c r="D97" s="21" t="s">
        <v>39</v>
      </c>
      <c r="E97" s="13" t="s">
        <v>93</v>
      </c>
      <c r="F97" s="10"/>
      <c r="G97" s="54"/>
      <c r="H97" s="54"/>
      <c r="I97" s="82"/>
    </row>
    <row r="98" spans="1:10" ht="21" hidden="1" customHeight="1" x14ac:dyDescent="0.25">
      <c r="A98" s="8" t="s">
        <v>24</v>
      </c>
      <c r="B98" s="17">
        <v>919</v>
      </c>
      <c r="C98" s="21" t="s">
        <v>46</v>
      </c>
      <c r="D98" s="21" t="s">
        <v>39</v>
      </c>
      <c r="E98" s="13" t="s">
        <v>94</v>
      </c>
      <c r="F98" s="64">
        <v>200</v>
      </c>
      <c r="G98" s="57"/>
      <c r="H98" s="57"/>
      <c r="I98" s="84"/>
    </row>
    <row r="99" spans="1:10" ht="21" hidden="1" customHeight="1" x14ac:dyDescent="0.25">
      <c r="A99" s="8" t="s">
        <v>23</v>
      </c>
      <c r="B99" s="17">
        <v>919</v>
      </c>
      <c r="C99" s="21" t="s">
        <v>46</v>
      </c>
      <c r="D99" s="21" t="s">
        <v>39</v>
      </c>
      <c r="E99" s="13" t="s">
        <v>95</v>
      </c>
      <c r="F99" s="64">
        <v>240</v>
      </c>
      <c r="G99" s="57"/>
      <c r="H99" s="57"/>
      <c r="I99" s="84"/>
    </row>
    <row r="100" spans="1:10" ht="21" customHeight="1" x14ac:dyDescent="0.25">
      <c r="A100" s="16" t="s">
        <v>9</v>
      </c>
      <c r="B100" s="17">
        <v>316</v>
      </c>
      <c r="C100" s="19" t="s">
        <v>46</v>
      </c>
      <c r="D100" s="19" t="s">
        <v>40</v>
      </c>
      <c r="E100" s="13"/>
      <c r="F100" s="15"/>
      <c r="G100" s="51">
        <f>G101</f>
        <v>72951.149999999994</v>
      </c>
      <c r="H100" s="51">
        <f t="shared" ref="H100:I100" si="12">H101</f>
        <v>16990</v>
      </c>
      <c r="I100" s="86">
        <f t="shared" si="12"/>
        <v>23</v>
      </c>
    </row>
    <row r="101" spans="1:10" ht="36" customHeight="1" x14ac:dyDescent="0.25">
      <c r="A101" s="8" t="s">
        <v>139</v>
      </c>
      <c r="B101" s="17">
        <v>316</v>
      </c>
      <c r="C101" s="21" t="s">
        <v>46</v>
      </c>
      <c r="D101" s="21" t="s">
        <v>40</v>
      </c>
      <c r="E101" s="13" t="s">
        <v>125</v>
      </c>
      <c r="F101" s="15"/>
      <c r="G101" s="51">
        <f>G108</f>
        <v>72951.149999999994</v>
      </c>
      <c r="H101" s="51">
        <f t="shared" ref="H101:I101" si="13">H108</f>
        <v>16990</v>
      </c>
      <c r="I101" s="86">
        <f t="shared" si="13"/>
        <v>23</v>
      </c>
    </row>
    <row r="102" spans="1:10" ht="25.5" hidden="1" customHeight="1" x14ac:dyDescent="0.25">
      <c r="A102" s="76" t="s">
        <v>155</v>
      </c>
      <c r="B102" s="17">
        <v>919</v>
      </c>
      <c r="C102" s="21" t="s">
        <v>46</v>
      </c>
      <c r="D102" s="21" t="s">
        <v>40</v>
      </c>
      <c r="E102" s="13" t="s">
        <v>156</v>
      </c>
      <c r="F102" s="10"/>
      <c r="G102" s="54"/>
      <c r="H102" s="54"/>
      <c r="I102" s="54"/>
    </row>
    <row r="103" spans="1:10" ht="12" hidden="1" customHeight="1" x14ac:dyDescent="0.25">
      <c r="A103" s="8" t="s">
        <v>24</v>
      </c>
      <c r="B103" s="17">
        <v>919</v>
      </c>
      <c r="C103" s="21" t="s">
        <v>46</v>
      </c>
      <c r="D103" s="21" t="s">
        <v>40</v>
      </c>
      <c r="E103" s="13" t="s">
        <v>156</v>
      </c>
      <c r="F103" s="10">
        <v>200</v>
      </c>
      <c r="G103" s="54"/>
      <c r="H103" s="54"/>
      <c r="I103" s="54"/>
    </row>
    <row r="104" spans="1:10" ht="15.75" hidden="1" customHeight="1" x14ac:dyDescent="0.25">
      <c r="A104" s="8" t="s">
        <v>23</v>
      </c>
      <c r="B104" s="17">
        <v>919</v>
      </c>
      <c r="C104" s="21" t="s">
        <v>46</v>
      </c>
      <c r="D104" s="21" t="s">
        <v>40</v>
      </c>
      <c r="E104" s="13" t="s">
        <v>156</v>
      </c>
      <c r="F104" s="10">
        <v>240</v>
      </c>
      <c r="G104" s="54"/>
      <c r="H104" s="54"/>
      <c r="I104" s="54"/>
    </row>
    <row r="105" spans="1:10" ht="31.5" hidden="1" customHeight="1" x14ac:dyDescent="0.25">
      <c r="A105" s="8" t="s">
        <v>157</v>
      </c>
      <c r="B105" s="17">
        <v>919</v>
      </c>
      <c r="C105" s="21" t="s">
        <v>46</v>
      </c>
      <c r="D105" s="21" t="s">
        <v>40</v>
      </c>
      <c r="E105" s="13" t="s">
        <v>158</v>
      </c>
      <c r="F105" s="10"/>
      <c r="G105" s="54"/>
      <c r="H105" s="54"/>
      <c r="I105" s="54"/>
    </row>
    <row r="106" spans="1:10" ht="15.75" hidden="1" customHeight="1" x14ac:dyDescent="0.25">
      <c r="A106" s="8" t="s">
        <v>24</v>
      </c>
      <c r="B106" s="17">
        <v>919</v>
      </c>
      <c r="C106" s="21" t="s">
        <v>46</v>
      </c>
      <c r="D106" s="21" t="s">
        <v>40</v>
      </c>
      <c r="E106" s="13" t="s">
        <v>158</v>
      </c>
      <c r="F106" s="10">
        <v>200</v>
      </c>
      <c r="G106" s="54"/>
      <c r="H106" s="54"/>
      <c r="I106" s="54"/>
    </row>
    <row r="107" spans="1:10" ht="115.5" hidden="1" customHeight="1" x14ac:dyDescent="0.25">
      <c r="A107" s="8" t="s">
        <v>23</v>
      </c>
      <c r="B107" s="17">
        <v>919</v>
      </c>
      <c r="C107" s="21" t="s">
        <v>46</v>
      </c>
      <c r="D107" s="21" t="s">
        <v>40</v>
      </c>
      <c r="E107" s="13" t="s">
        <v>158</v>
      </c>
      <c r="F107" s="10">
        <v>240</v>
      </c>
      <c r="G107" s="54"/>
      <c r="H107" s="54"/>
      <c r="I107" s="54"/>
    </row>
    <row r="108" spans="1:10" ht="63" x14ac:dyDescent="0.25">
      <c r="A108" s="81" t="s">
        <v>70</v>
      </c>
      <c r="B108" s="17">
        <v>316</v>
      </c>
      <c r="C108" s="21" t="s">
        <v>46</v>
      </c>
      <c r="D108" s="21" t="s">
        <v>40</v>
      </c>
      <c r="E108" s="13" t="s">
        <v>163</v>
      </c>
      <c r="F108" s="10"/>
      <c r="G108" s="54">
        <f>G109</f>
        <v>72951.149999999994</v>
      </c>
      <c r="H108" s="54">
        <f>H109</f>
        <v>16990</v>
      </c>
      <c r="I108" s="82">
        <v>23</v>
      </c>
      <c r="J108" s="6"/>
    </row>
    <row r="109" spans="1:10" ht="47.25" x14ac:dyDescent="0.25">
      <c r="A109" s="8" t="s">
        <v>24</v>
      </c>
      <c r="B109" s="17">
        <v>316</v>
      </c>
      <c r="C109" s="21" t="s">
        <v>46</v>
      </c>
      <c r="D109" s="21" t="s">
        <v>40</v>
      </c>
      <c r="E109" s="13" t="s">
        <v>163</v>
      </c>
      <c r="F109" s="10">
        <v>200</v>
      </c>
      <c r="G109" s="54">
        <f>G110</f>
        <v>72951.149999999994</v>
      </c>
      <c r="H109" s="54">
        <f>H110</f>
        <v>16990</v>
      </c>
      <c r="I109" s="82">
        <v>23</v>
      </c>
    </row>
    <row r="110" spans="1:10" ht="77.25" customHeight="1" x14ac:dyDescent="0.25">
      <c r="A110" s="8" t="s">
        <v>115</v>
      </c>
      <c r="B110" s="17">
        <v>316</v>
      </c>
      <c r="C110" s="21" t="s">
        <v>46</v>
      </c>
      <c r="D110" s="21" t="s">
        <v>40</v>
      </c>
      <c r="E110" s="13" t="s">
        <v>163</v>
      </c>
      <c r="F110" s="10">
        <v>240</v>
      </c>
      <c r="G110" s="54">
        <v>72951.149999999994</v>
      </c>
      <c r="H110" s="54">
        <v>16990</v>
      </c>
      <c r="I110" s="82">
        <v>23</v>
      </c>
    </row>
    <row r="111" spans="1:10" hidden="1" x14ac:dyDescent="0.25">
      <c r="A111" s="8"/>
      <c r="B111" s="17">
        <v>919</v>
      </c>
      <c r="C111" s="21"/>
      <c r="D111" s="21"/>
      <c r="E111" s="13"/>
      <c r="F111" s="10"/>
      <c r="G111" s="54"/>
      <c r="H111" s="54"/>
      <c r="I111" s="82"/>
    </row>
    <row r="112" spans="1:10" ht="20.25" hidden="1" customHeight="1" x14ac:dyDescent="0.25">
      <c r="A112" s="16" t="s">
        <v>14</v>
      </c>
      <c r="B112" s="17">
        <v>919</v>
      </c>
      <c r="C112" s="19" t="s">
        <v>47</v>
      </c>
      <c r="D112" s="19" t="s">
        <v>38</v>
      </c>
      <c r="E112" s="13"/>
      <c r="F112" s="10"/>
      <c r="G112" s="54"/>
      <c r="H112" s="54"/>
      <c r="I112" s="92"/>
    </row>
    <row r="113" spans="1:9" ht="20.25" hidden="1" customHeight="1" x14ac:dyDescent="0.25">
      <c r="A113" s="16" t="s">
        <v>25</v>
      </c>
      <c r="B113" s="17">
        <v>919</v>
      </c>
      <c r="C113" s="19" t="s">
        <v>47</v>
      </c>
      <c r="D113" s="19" t="s">
        <v>47</v>
      </c>
      <c r="E113" s="13"/>
      <c r="F113" s="10"/>
      <c r="G113" s="54"/>
      <c r="H113" s="54"/>
      <c r="I113" s="82"/>
    </row>
    <row r="114" spans="1:9" ht="20.25" hidden="1" customHeight="1" x14ac:dyDescent="0.25">
      <c r="A114" s="71" t="s">
        <v>75</v>
      </c>
      <c r="B114" s="17">
        <v>919</v>
      </c>
      <c r="C114" s="21" t="s">
        <v>47</v>
      </c>
      <c r="D114" s="21" t="s">
        <v>47</v>
      </c>
      <c r="E114" s="13" t="s">
        <v>68</v>
      </c>
      <c r="F114" s="10"/>
      <c r="G114" s="54"/>
      <c r="H114" s="54"/>
      <c r="I114" s="82"/>
    </row>
    <row r="115" spans="1:9" ht="20.25" hidden="1" customHeight="1" x14ac:dyDescent="0.25">
      <c r="A115" s="11" t="s">
        <v>69</v>
      </c>
      <c r="B115" s="17">
        <v>919</v>
      </c>
      <c r="C115" s="21" t="s">
        <v>47</v>
      </c>
      <c r="D115" s="21" t="s">
        <v>47</v>
      </c>
      <c r="E115" s="13" t="s">
        <v>96</v>
      </c>
      <c r="F115" s="10"/>
      <c r="G115" s="54"/>
      <c r="H115" s="54"/>
      <c r="I115" s="82"/>
    </row>
    <row r="116" spans="1:9" ht="78.75" hidden="1" x14ac:dyDescent="0.25">
      <c r="A116" s="11" t="s">
        <v>24</v>
      </c>
      <c r="B116" s="17">
        <v>919</v>
      </c>
      <c r="C116" s="21" t="s">
        <v>47</v>
      </c>
      <c r="D116" s="21" t="s">
        <v>47</v>
      </c>
      <c r="E116" s="13" t="s">
        <v>97</v>
      </c>
      <c r="F116" s="10">
        <v>200</v>
      </c>
      <c r="G116" s="54"/>
      <c r="H116" s="54"/>
      <c r="I116" s="82"/>
    </row>
    <row r="117" spans="1:9" ht="78.75" hidden="1" x14ac:dyDescent="0.25">
      <c r="A117" s="11" t="s">
        <v>23</v>
      </c>
      <c r="B117" s="17">
        <v>919</v>
      </c>
      <c r="C117" s="21" t="s">
        <v>47</v>
      </c>
      <c r="D117" s="21" t="s">
        <v>47</v>
      </c>
      <c r="E117" s="13" t="s">
        <v>97</v>
      </c>
      <c r="F117" s="10">
        <v>240</v>
      </c>
      <c r="G117" s="54"/>
      <c r="H117" s="54"/>
      <c r="I117" s="82"/>
    </row>
    <row r="118" spans="1:9" hidden="1" x14ac:dyDescent="0.25">
      <c r="A118" s="11"/>
      <c r="B118" s="17">
        <v>919</v>
      </c>
      <c r="C118" s="21"/>
      <c r="D118" s="21"/>
      <c r="E118" s="13"/>
      <c r="F118" s="10"/>
      <c r="G118" s="54"/>
      <c r="H118" s="54"/>
      <c r="I118" s="82"/>
    </row>
    <row r="119" spans="1:9" ht="18" customHeight="1" x14ac:dyDescent="0.25">
      <c r="A119" s="36" t="s">
        <v>29</v>
      </c>
      <c r="B119" s="27">
        <v>316</v>
      </c>
      <c r="C119" s="30" t="s">
        <v>30</v>
      </c>
      <c r="D119" s="30" t="s">
        <v>38</v>
      </c>
      <c r="E119" s="37"/>
      <c r="F119" s="39"/>
      <c r="G119" s="60">
        <f>G120</f>
        <v>2579330.1</v>
      </c>
      <c r="H119" s="60">
        <f t="shared" ref="H119:I119" si="14">H120</f>
        <v>462970.73</v>
      </c>
      <c r="I119" s="93">
        <f t="shared" si="14"/>
        <v>18</v>
      </c>
    </row>
    <row r="120" spans="1:9" ht="18.95" customHeight="1" x14ac:dyDescent="0.25">
      <c r="A120" s="7" t="s">
        <v>31</v>
      </c>
      <c r="B120" s="17">
        <v>316</v>
      </c>
      <c r="C120" s="19" t="s">
        <v>30</v>
      </c>
      <c r="D120" s="19" t="s">
        <v>32</v>
      </c>
      <c r="E120" s="13"/>
      <c r="F120" s="10"/>
      <c r="G120" s="54">
        <f>G121</f>
        <v>2579330.1</v>
      </c>
      <c r="H120" s="54">
        <f t="shared" ref="H120:I122" si="15">H121</f>
        <v>462970.73</v>
      </c>
      <c r="I120" s="82">
        <f t="shared" si="15"/>
        <v>18</v>
      </c>
    </row>
    <row r="121" spans="1:9" ht="48.75" customHeight="1" x14ac:dyDescent="0.25">
      <c r="A121" s="71" t="s">
        <v>164</v>
      </c>
      <c r="B121" s="17">
        <v>316</v>
      </c>
      <c r="C121" s="21" t="s">
        <v>30</v>
      </c>
      <c r="D121" s="21" t="s">
        <v>32</v>
      </c>
      <c r="E121" s="13" t="s">
        <v>122</v>
      </c>
      <c r="F121" s="10"/>
      <c r="G121" s="54">
        <f>G122+G131+G134+G128+G125</f>
        <v>2579330.1</v>
      </c>
      <c r="H121" s="54">
        <f t="shared" ref="H121:I121" si="16">H122+H131+H134</f>
        <v>462970.73</v>
      </c>
      <c r="I121" s="82">
        <f t="shared" si="16"/>
        <v>18</v>
      </c>
    </row>
    <row r="122" spans="1:9" ht="47.25" x14ac:dyDescent="0.25">
      <c r="A122" s="11" t="s">
        <v>33</v>
      </c>
      <c r="B122" s="17">
        <v>316</v>
      </c>
      <c r="C122" s="21" t="s">
        <v>30</v>
      </c>
      <c r="D122" s="21" t="s">
        <v>32</v>
      </c>
      <c r="E122" s="13" t="s">
        <v>123</v>
      </c>
      <c r="F122" s="10"/>
      <c r="G122" s="54">
        <f>G123</f>
        <v>2579330.1</v>
      </c>
      <c r="H122" s="54">
        <f t="shared" si="15"/>
        <v>462970.73</v>
      </c>
      <c r="I122" s="82">
        <f t="shared" si="15"/>
        <v>18</v>
      </c>
    </row>
    <row r="123" spans="1:9" ht="68.25" customHeight="1" x14ac:dyDescent="0.25">
      <c r="A123" s="49" t="s">
        <v>34</v>
      </c>
      <c r="B123" s="28">
        <v>316</v>
      </c>
      <c r="C123" s="70" t="s">
        <v>30</v>
      </c>
      <c r="D123" s="70" t="s">
        <v>32</v>
      </c>
      <c r="E123" s="46" t="s">
        <v>123</v>
      </c>
      <c r="F123" s="63" t="s">
        <v>35</v>
      </c>
      <c r="G123" s="58">
        <f>G124</f>
        <v>2579330.1</v>
      </c>
      <c r="H123" s="58">
        <f t="shared" ref="H123:I123" si="17">H124</f>
        <v>462970.73</v>
      </c>
      <c r="I123" s="83">
        <f t="shared" si="17"/>
        <v>18</v>
      </c>
    </row>
    <row r="124" spans="1:9" ht="22.5" customHeight="1" x14ac:dyDescent="0.25">
      <c r="A124" s="49" t="s">
        <v>36</v>
      </c>
      <c r="B124" s="28">
        <v>316</v>
      </c>
      <c r="C124" s="70" t="s">
        <v>30</v>
      </c>
      <c r="D124" s="70" t="s">
        <v>32</v>
      </c>
      <c r="E124" s="46" t="s">
        <v>123</v>
      </c>
      <c r="F124" s="63" t="s">
        <v>37</v>
      </c>
      <c r="G124" s="58">
        <v>2579330.1</v>
      </c>
      <c r="H124" s="58">
        <v>462970.73</v>
      </c>
      <c r="I124" s="90">
        <v>18</v>
      </c>
    </row>
    <row r="125" spans="1:9" ht="23.25" hidden="1" customHeight="1" x14ac:dyDescent="0.25">
      <c r="A125" s="11" t="s">
        <v>33</v>
      </c>
      <c r="B125" s="17">
        <v>919</v>
      </c>
      <c r="C125" s="21" t="s">
        <v>30</v>
      </c>
      <c r="D125" s="21" t="s">
        <v>32</v>
      </c>
      <c r="E125" s="13" t="s">
        <v>159</v>
      </c>
      <c r="F125" s="10"/>
      <c r="G125" s="54"/>
      <c r="H125" s="54"/>
      <c r="I125" s="82"/>
    </row>
    <row r="126" spans="1:9" ht="23.25" hidden="1" customHeight="1" x14ac:dyDescent="0.25">
      <c r="A126" s="49" t="s">
        <v>34</v>
      </c>
      <c r="B126" s="28">
        <v>919</v>
      </c>
      <c r="C126" s="70" t="s">
        <v>30</v>
      </c>
      <c r="D126" s="70" t="s">
        <v>32</v>
      </c>
      <c r="E126" s="46" t="s">
        <v>159</v>
      </c>
      <c r="F126" s="77" t="s">
        <v>35</v>
      </c>
      <c r="G126" s="58"/>
      <c r="H126" s="58"/>
      <c r="I126" s="83"/>
    </row>
    <row r="127" spans="1:9" ht="23.25" hidden="1" customHeight="1" x14ac:dyDescent="0.25">
      <c r="A127" s="49" t="s">
        <v>36</v>
      </c>
      <c r="B127" s="28">
        <v>919</v>
      </c>
      <c r="C127" s="70" t="s">
        <v>30</v>
      </c>
      <c r="D127" s="70" t="s">
        <v>32</v>
      </c>
      <c r="E127" s="46" t="s">
        <v>159</v>
      </c>
      <c r="F127" s="77" t="s">
        <v>37</v>
      </c>
      <c r="G127" s="58"/>
      <c r="H127" s="58"/>
      <c r="I127" s="90"/>
    </row>
    <row r="128" spans="1:9" ht="23.25" hidden="1" customHeight="1" x14ac:dyDescent="0.25">
      <c r="A128" s="11" t="s">
        <v>33</v>
      </c>
      <c r="B128" s="17">
        <v>919</v>
      </c>
      <c r="C128" s="21" t="s">
        <v>30</v>
      </c>
      <c r="D128" s="21" t="s">
        <v>32</v>
      </c>
      <c r="E128" s="13" t="s">
        <v>154</v>
      </c>
      <c r="F128" s="10"/>
      <c r="G128" s="54"/>
      <c r="H128" s="54"/>
      <c r="I128" s="82"/>
    </row>
    <row r="129" spans="1:9" ht="23.25" hidden="1" customHeight="1" x14ac:dyDescent="0.25">
      <c r="A129" s="49" t="s">
        <v>34</v>
      </c>
      <c r="B129" s="28">
        <v>919</v>
      </c>
      <c r="C129" s="70" t="s">
        <v>30</v>
      </c>
      <c r="D129" s="70" t="s">
        <v>32</v>
      </c>
      <c r="E129" s="46" t="s">
        <v>154</v>
      </c>
      <c r="F129" s="73" t="s">
        <v>35</v>
      </c>
      <c r="G129" s="58"/>
      <c r="H129" s="58"/>
      <c r="I129" s="83"/>
    </row>
    <row r="130" spans="1:9" ht="23.25" hidden="1" customHeight="1" x14ac:dyDescent="0.25">
      <c r="A130" s="49" t="s">
        <v>36</v>
      </c>
      <c r="B130" s="28">
        <v>919</v>
      </c>
      <c r="C130" s="70" t="s">
        <v>30</v>
      </c>
      <c r="D130" s="70" t="s">
        <v>32</v>
      </c>
      <c r="E130" s="46" t="s">
        <v>154</v>
      </c>
      <c r="F130" s="73" t="s">
        <v>37</v>
      </c>
      <c r="G130" s="58"/>
      <c r="H130" s="58"/>
      <c r="I130" s="90"/>
    </row>
    <row r="131" spans="1:9" ht="23.25" hidden="1" customHeight="1" x14ac:dyDescent="0.25">
      <c r="A131" s="49" t="s">
        <v>150</v>
      </c>
      <c r="B131" s="28">
        <v>919</v>
      </c>
      <c r="C131" s="70" t="s">
        <v>30</v>
      </c>
      <c r="D131" s="70" t="s">
        <v>32</v>
      </c>
      <c r="E131" s="46" t="s">
        <v>149</v>
      </c>
      <c r="F131" s="63"/>
      <c r="G131" s="58"/>
      <c r="H131" s="58"/>
      <c r="I131" s="90"/>
    </row>
    <row r="132" spans="1:9" ht="23.25" hidden="1" customHeight="1" x14ac:dyDescent="0.25">
      <c r="A132" s="49" t="s">
        <v>34</v>
      </c>
      <c r="B132" s="28">
        <v>919</v>
      </c>
      <c r="C132" s="70" t="s">
        <v>30</v>
      </c>
      <c r="D132" s="70" t="s">
        <v>32</v>
      </c>
      <c r="E132" s="13" t="s">
        <v>149</v>
      </c>
      <c r="F132" s="63" t="s">
        <v>35</v>
      </c>
      <c r="G132" s="58"/>
      <c r="H132" s="58"/>
      <c r="I132" s="83"/>
    </row>
    <row r="133" spans="1:9" ht="23.25" hidden="1" customHeight="1" x14ac:dyDescent="0.25">
      <c r="A133" s="49" t="s">
        <v>36</v>
      </c>
      <c r="B133" s="17">
        <v>919</v>
      </c>
      <c r="C133" s="21" t="s">
        <v>30</v>
      </c>
      <c r="D133" s="21" t="s">
        <v>32</v>
      </c>
      <c r="E133" s="13" t="s">
        <v>149</v>
      </c>
      <c r="F133" s="66" t="s">
        <v>37</v>
      </c>
      <c r="G133" s="57"/>
      <c r="H133" s="57"/>
      <c r="I133" s="82"/>
    </row>
    <row r="134" spans="1:9" ht="23.25" hidden="1" customHeight="1" x14ac:dyDescent="0.25">
      <c r="A134" s="11" t="s">
        <v>148</v>
      </c>
      <c r="B134" s="17">
        <v>919</v>
      </c>
      <c r="C134" s="21" t="s">
        <v>30</v>
      </c>
      <c r="D134" s="21" t="s">
        <v>32</v>
      </c>
      <c r="E134" s="13" t="s">
        <v>147</v>
      </c>
      <c r="F134" s="66"/>
      <c r="G134" s="57"/>
      <c r="H134" s="57"/>
      <c r="I134" s="82"/>
    </row>
    <row r="135" spans="1:9" ht="23.25" hidden="1" customHeight="1" x14ac:dyDescent="0.25">
      <c r="A135" s="11" t="s">
        <v>34</v>
      </c>
      <c r="B135" s="17">
        <v>919</v>
      </c>
      <c r="C135" s="21" t="s">
        <v>30</v>
      </c>
      <c r="D135" s="21" t="s">
        <v>32</v>
      </c>
      <c r="E135" s="13" t="s">
        <v>147</v>
      </c>
      <c r="F135" s="66" t="s">
        <v>35</v>
      </c>
      <c r="G135" s="57"/>
      <c r="H135" s="57"/>
      <c r="I135" s="84"/>
    </row>
    <row r="136" spans="1:9" ht="23.25" hidden="1" customHeight="1" x14ac:dyDescent="0.25">
      <c r="A136" s="11" t="s">
        <v>36</v>
      </c>
      <c r="B136" s="17">
        <v>919</v>
      </c>
      <c r="C136" s="21" t="s">
        <v>30</v>
      </c>
      <c r="D136" s="21" t="s">
        <v>32</v>
      </c>
      <c r="E136" s="13" t="s">
        <v>147</v>
      </c>
      <c r="F136" s="66" t="s">
        <v>37</v>
      </c>
      <c r="G136" s="57"/>
      <c r="H136" s="57"/>
      <c r="I136" s="82"/>
    </row>
    <row r="137" spans="1:9" ht="23.25" customHeight="1" x14ac:dyDescent="0.25">
      <c r="A137" s="29" t="s">
        <v>15</v>
      </c>
      <c r="B137" s="27">
        <v>316</v>
      </c>
      <c r="C137" s="30" t="s">
        <v>44</v>
      </c>
      <c r="D137" s="30" t="s">
        <v>38</v>
      </c>
      <c r="E137" s="37"/>
      <c r="F137" s="32"/>
      <c r="G137" s="52">
        <f>G138</f>
        <v>167472</v>
      </c>
      <c r="H137" s="52">
        <f t="shared" ref="H137:I137" si="18">H138</f>
        <v>20912</v>
      </c>
      <c r="I137" s="91">
        <f t="shared" si="18"/>
        <v>12</v>
      </c>
    </row>
    <row r="138" spans="1:9" ht="20.45" customHeight="1" x14ac:dyDescent="0.25">
      <c r="A138" s="16" t="s">
        <v>21</v>
      </c>
      <c r="B138" s="17">
        <v>316</v>
      </c>
      <c r="C138" s="19" t="s">
        <v>44</v>
      </c>
      <c r="D138" s="19" t="s">
        <v>32</v>
      </c>
      <c r="E138" s="13"/>
      <c r="F138" s="64"/>
      <c r="G138" s="57">
        <f>G139</f>
        <v>167472</v>
      </c>
      <c r="H138" s="57">
        <f t="shared" ref="H138:I139" si="19">H139</f>
        <v>20912</v>
      </c>
      <c r="I138" s="84">
        <f t="shared" si="19"/>
        <v>12</v>
      </c>
    </row>
    <row r="139" spans="1:9" x14ac:dyDescent="0.25">
      <c r="A139" s="8" t="s">
        <v>151</v>
      </c>
      <c r="B139" s="17">
        <v>919</v>
      </c>
      <c r="C139" s="21" t="s">
        <v>44</v>
      </c>
      <c r="D139" s="21" t="s">
        <v>32</v>
      </c>
      <c r="E139" s="13" t="s">
        <v>116</v>
      </c>
      <c r="F139" s="64"/>
      <c r="G139" s="57">
        <f>G140</f>
        <v>167472</v>
      </c>
      <c r="H139" s="57">
        <f t="shared" si="19"/>
        <v>20912</v>
      </c>
      <c r="I139" s="84">
        <v>12</v>
      </c>
    </row>
    <row r="140" spans="1:9" ht="31.5" x14ac:dyDescent="0.25">
      <c r="A140" s="8" t="s">
        <v>22</v>
      </c>
      <c r="B140" s="17">
        <v>919</v>
      </c>
      <c r="C140" s="21" t="s">
        <v>44</v>
      </c>
      <c r="D140" s="21" t="s">
        <v>32</v>
      </c>
      <c r="E140" s="13" t="s">
        <v>117</v>
      </c>
      <c r="F140" s="64"/>
      <c r="G140" s="57">
        <f>G142</f>
        <v>167472</v>
      </c>
      <c r="H140" s="57">
        <f>H141</f>
        <v>20912</v>
      </c>
      <c r="I140" s="82">
        <v>12</v>
      </c>
    </row>
    <row r="141" spans="1:9" ht="31.5" x14ac:dyDescent="0.25">
      <c r="A141" s="8" t="s">
        <v>153</v>
      </c>
      <c r="B141" s="17">
        <v>919</v>
      </c>
      <c r="C141" s="21" t="s">
        <v>44</v>
      </c>
      <c r="D141" s="21" t="s">
        <v>32</v>
      </c>
      <c r="E141" s="13" t="s">
        <v>117</v>
      </c>
      <c r="F141" s="72">
        <v>300</v>
      </c>
      <c r="G141" s="57">
        <f>G142</f>
        <v>167472</v>
      </c>
      <c r="H141" s="57">
        <v>20912</v>
      </c>
      <c r="I141" s="84">
        <v>12</v>
      </c>
    </row>
    <row r="142" spans="1:9" ht="30" customHeight="1" x14ac:dyDescent="0.25">
      <c r="A142" s="8" t="s">
        <v>152</v>
      </c>
      <c r="B142" s="17">
        <v>919</v>
      </c>
      <c r="C142" s="21" t="s">
        <v>44</v>
      </c>
      <c r="D142" s="21" t="s">
        <v>32</v>
      </c>
      <c r="E142" s="13" t="s">
        <v>117</v>
      </c>
      <c r="F142" s="64">
        <v>310</v>
      </c>
      <c r="G142" s="57">
        <v>167472</v>
      </c>
      <c r="H142" s="57">
        <v>20912</v>
      </c>
      <c r="I142" s="82">
        <v>12</v>
      </c>
    </row>
    <row r="143" spans="1:9" ht="30" hidden="1" customHeight="1" x14ac:dyDescent="0.25">
      <c r="A143" s="8"/>
      <c r="B143" s="17">
        <v>919</v>
      </c>
      <c r="C143" s="21"/>
      <c r="D143" s="21"/>
      <c r="E143" s="13"/>
      <c r="F143" s="64"/>
      <c r="G143" s="57"/>
      <c r="H143" s="57"/>
      <c r="I143" s="54"/>
    </row>
    <row r="144" spans="1:9" ht="30" hidden="1" customHeight="1" x14ac:dyDescent="0.25">
      <c r="A144" s="16" t="s">
        <v>16</v>
      </c>
      <c r="B144" s="17">
        <v>919</v>
      </c>
      <c r="C144" s="19" t="s">
        <v>42</v>
      </c>
      <c r="D144" s="19" t="s">
        <v>38</v>
      </c>
      <c r="E144" s="13"/>
      <c r="F144" s="15"/>
      <c r="G144" s="51"/>
      <c r="H144" s="51"/>
      <c r="I144" s="55"/>
    </row>
    <row r="145" spans="1:9" ht="30" hidden="1" customHeight="1" x14ac:dyDescent="0.25">
      <c r="A145" s="16" t="s">
        <v>17</v>
      </c>
      <c r="B145" s="17">
        <v>919</v>
      </c>
      <c r="C145" s="19" t="s">
        <v>42</v>
      </c>
      <c r="D145" s="19" t="s">
        <v>39</v>
      </c>
      <c r="E145" s="13"/>
      <c r="F145" s="64"/>
      <c r="G145" s="57"/>
      <c r="H145" s="57"/>
      <c r="I145" s="54"/>
    </row>
    <row r="146" spans="1:9" ht="30" hidden="1" customHeight="1" x14ac:dyDescent="0.25">
      <c r="A146" s="8" t="s">
        <v>59</v>
      </c>
      <c r="B146" s="17">
        <v>919</v>
      </c>
      <c r="C146" s="21" t="s">
        <v>42</v>
      </c>
      <c r="D146" s="21" t="s">
        <v>39</v>
      </c>
      <c r="E146" s="13" t="s">
        <v>72</v>
      </c>
      <c r="F146" s="10"/>
      <c r="G146" s="54"/>
      <c r="H146" s="54"/>
      <c r="I146" s="54"/>
    </row>
    <row r="147" spans="1:9" ht="30" hidden="1" customHeight="1" x14ac:dyDescent="0.25">
      <c r="A147" s="8" t="s">
        <v>71</v>
      </c>
      <c r="B147" s="17">
        <v>919</v>
      </c>
      <c r="C147" s="21" t="s">
        <v>42</v>
      </c>
      <c r="D147" s="21" t="s">
        <v>39</v>
      </c>
      <c r="E147" s="13" t="s">
        <v>98</v>
      </c>
      <c r="F147" s="10"/>
      <c r="G147" s="54"/>
      <c r="H147" s="54"/>
      <c r="I147" s="54"/>
    </row>
    <row r="148" spans="1:9" ht="30" hidden="1" customHeight="1" x14ac:dyDescent="0.25">
      <c r="A148" s="8" t="s">
        <v>24</v>
      </c>
      <c r="B148" s="17">
        <v>919</v>
      </c>
      <c r="C148" s="21" t="s">
        <v>42</v>
      </c>
      <c r="D148" s="21" t="s">
        <v>39</v>
      </c>
      <c r="E148" s="13" t="s">
        <v>99</v>
      </c>
      <c r="F148" s="10">
        <v>200</v>
      </c>
      <c r="G148" s="54"/>
      <c r="H148" s="54"/>
      <c r="I148" s="54"/>
    </row>
    <row r="149" spans="1:9" ht="30" hidden="1" customHeight="1" x14ac:dyDescent="0.25">
      <c r="A149" s="8" t="s">
        <v>23</v>
      </c>
      <c r="B149" s="17">
        <v>919</v>
      </c>
      <c r="C149" s="21" t="s">
        <v>42</v>
      </c>
      <c r="D149" s="21" t="s">
        <v>39</v>
      </c>
      <c r="E149" s="13" t="s">
        <v>100</v>
      </c>
      <c r="F149" s="10">
        <v>240</v>
      </c>
      <c r="G149" s="54"/>
      <c r="H149" s="54"/>
      <c r="I149" s="54"/>
    </row>
    <row r="150" spans="1:9" ht="30" customHeight="1" x14ac:dyDescent="0.25">
      <c r="A150" s="100" t="s">
        <v>48</v>
      </c>
      <c r="B150" s="100"/>
      <c r="C150" s="100"/>
      <c r="D150" s="100"/>
      <c r="E150" s="100"/>
      <c r="F150" s="100"/>
      <c r="G150" s="50">
        <f>G12</f>
        <v>5416140.0299999993</v>
      </c>
      <c r="H150" s="50">
        <f>H12</f>
        <v>961964.83</v>
      </c>
      <c r="I150" s="50"/>
    </row>
    <row r="151" spans="1:9" x14ac:dyDescent="0.25">
      <c r="A151" s="22"/>
      <c r="B151" s="12"/>
      <c r="C151" s="23"/>
      <c r="D151" s="12"/>
      <c r="E151" s="12"/>
      <c r="F151" s="12"/>
      <c r="G151" s="12"/>
      <c r="H151" s="12"/>
      <c r="I151" s="12"/>
    </row>
    <row r="152" spans="1:9" x14ac:dyDescent="0.25">
      <c r="A152" s="12"/>
      <c r="B152" s="12"/>
      <c r="C152" s="23"/>
      <c r="D152" s="12"/>
      <c r="E152" s="12"/>
      <c r="F152" s="12"/>
      <c r="G152" s="12"/>
      <c r="H152" s="12"/>
      <c r="I152" s="14"/>
    </row>
    <row r="153" spans="1:9" x14ac:dyDescent="0.25">
      <c r="A153" s="12"/>
      <c r="B153" s="12"/>
      <c r="C153" s="23"/>
      <c r="D153" s="12"/>
      <c r="E153" s="12"/>
      <c r="F153" s="12"/>
      <c r="G153" s="12"/>
      <c r="H153" s="12"/>
      <c r="I153" s="14"/>
    </row>
    <row r="154" spans="1:9" x14ac:dyDescent="0.25">
      <c r="A154" s="24"/>
      <c r="B154" s="12"/>
      <c r="C154" s="23"/>
      <c r="D154" s="12"/>
      <c r="E154" s="12"/>
      <c r="F154" s="12"/>
      <c r="G154" s="12"/>
      <c r="H154" s="12"/>
      <c r="I154" s="12"/>
    </row>
    <row r="155" spans="1:9" x14ac:dyDescent="0.25">
      <c r="A155" s="12"/>
      <c r="B155" s="12"/>
      <c r="C155" s="23"/>
      <c r="D155" s="12"/>
      <c r="E155" s="12"/>
      <c r="F155" s="12"/>
      <c r="G155" s="12"/>
      <c r="H155" s="12"/>
      <c r="I155" s="14"/>
    </row>
    <row r="156" spans="1:9" x14ac:dyDescent="0.25">
      <c r="A156" s="12"/>
      <c r="B156" s="12"/>
      <c r="C156" s="23"/>
      <c r="D156" s="12"/>
      <c r="E156" s="12"/>
      <c r="F156" s="12"/>
      <c r="G156" s="12"/>
      <c r="H156" s="12"/>
      <c r="I156" s="12"/>
    </row>
    <row r="157" spans="1:9" x14ac:dyDescent="0.25">
      <c r="A157" s="12"/>
      <c r="B157" s="12"/>
      <c r="C157" s="23"/>
      <c r="D157" s="12"/>
      <c r="E157" s="12"/>
      <c r="F157" s="12"/>
      <c r="G157" s="12"/>
      <c r="H157" s="12"/>
      <c r="I157" s="12"/>
    </row>
    <row r="158" spans="1:9" x14ac:dyDescent="0.25">
      <c r="A158" s="12"/>
      <c r="B158" s="12"/>
      <c r="C158" s="23"/>
      <c r="D158" s="12"/>
      <c r="E158" s="12"/>
      <c r="F158" s="25"/>
      <c r="G158" s="25"/>
      <c r="H158" s="25"/>
      <c r="I158" s="12"/>
    </row>
    <row r="159" spans="1:9" x14ac:dyDescent="0.25">
      <c r="A159" s="12"/>
      <c r="B159" s="12"/>
      <c r="C159" s="23"/>
      <c r="D159" s="12"/>
      <c r="E159" s="12"/>
      <c r="F159" s="12"/>
      <c r="G159" s="12"/>
      <c r="H159" s="12"/>
      <c r="I159" s="12"/>
    </row>
    <row r="160" spans="1:9" x14ac:dyDescent="0.25">
      <c r="A160" s="12"/>
      <c r="B160" s="12"/>
      <c r="C160" s="23"/>
      <c r="D160" s="12"/>
      <c r="E160" s="12"/>
      <c r="F160" s="12"/>
      <c r="G160" s="12"/>
      <c r="H160" s="12"/>
      <c r="I160" s="12"/>
    </row>
    <row r="161" spans="1:9" x14ac:dyDescent="0.25">
      <c r="A161" s="12"/>
      <c r="B161" s="12"/>
      <c r="C161" s="23"/>
      <c r="D161" s="12"/>
      <c r="E161" s="12"/>
      <c r="F161" s="12"/>
      <c r="G161" s="12"/>
      <c r="H161" s="12"/>
      <c r="I161" s="12"/>
    </row>
    <row r="162" spans="1:9" x14ac:dyDescent="0.25">
      <c r="A162" s="12"/>
      <c r="B162" s="12"/>
      <c r="C162" s="23"/>
      <c r="D162" s="12"/>
      <c r="E162" s="12"/>
      <c r="F162" s="12"/>
      <c r="G162" s="12"/>
      <c r="H162" s="12"/>
      <c r="I162" s="12"/>
    </row>
    <row r="163" spans="1:9" x14ac:dyDescent="0.25">
      <c r="A163" s="12"/>
      <c r="B163" s="12"/>
      <c r="C163" s="23"/>
      <c r="D163" s="12"/>
      <c r="E163" s="12"/>
      <c r="F163" s="12"/>
      <c r="G163" s="12"/>
      <c r="H163" s="12"/>
      <c r="I163" s="12"/>
    </row>
    <row r="164" spans="1:9" x14ac:dyDescent="0.25">
      <c r="A164" s="12"/>
      <c r="B164" s="12"/>
      <c r="C164" s="23"/>
      <c r="D164" s="12"/>
      <c r="E164" s="12"/>
      <c r="F164" s="12"/>
      <c r="G164" s="12"/>
      <c r="H164" s="12"/>
      <c r="I164" s="12"/>
    </row>
    <row r="165" spans="1:9" x14ac:dyDescent="0.25">
      <c r="A165" s="12"/>
      <c r="B165" s="12"/>
      <c r="C165" s="23"/>
      <c r="D165" s="12"/>
      <c r="E165" s="12"/>
      <c r="F165" s="12"/>
      <c r="G165" s="12"/>
      <c r="H165" s="12"/>
      <c r="I165" s="12"/>
    </row>
    <row r="166" spans="1:9" x14ac:dyDescent="0.25">
      <c r="A166" s="12"/>
      <c r="B166" s="12"/>
      <c r="C166" s="23"/>
      <c r="D166" s="12"/>
      <c r="E166" s="12"/>
      <c r="F166" s="12"/>
      <c r="G166" s="12"/>
      <c r="H166" s="12"/>
      <c r="I166" s="12"/>
    </row>
    <row r="167" spans="1:9" x14ac:dyDescent="0.25">
      <c r="A167" s="12"/>
      <c r="B167" s="12"/>
      <c r="C167" s="23"/>
      <c r="D167" s="12"/>
      <c r="E167" s="12"/>
      <c r="F167" s="12"/>
      <c r="G167" s="12"/>
      <c r="H167" s="12"/>
      <c r="I167" s="12"/>
    </row>
    <row r="168" spans="1:9" x14ac:dyDescent="0.25">
      <c r="A168" s="12"/>
      <c r="B168" s="12"/>
      <c r="C168" s="23"/>
      <c r="D168" s="12"/>
      <c r="E168" s="12"/>
      <c r="F168" s="12"/>
      <c r="G168" s="12"/>
      <c r="H168" s="12"/>
      <c r="I168" s="12"/>
    </row>
    <row r="169" spans="1:9" x14ac:dyDescent="0.25">
      <c r="A169" s="12"/>
      <c r="B169" s="12"/>
      <c r="C169" s="23"/>
      <c r="D169" s="12"/>
      <c r="E169" s="12"/>
      <c r="F169" s="12"/>
      <c r="G169" s="12"/>
      <c r="H169" s="12"/>
      <c r="I169" s="12"/>
    </row>
    <row r="170" spans="1:9" x14ac:dyDescent="0.25">
      <c r="A170" s="12"/>
      <c r="B170" s="12"/>
      <c r="C170" s="23"/>
      <c r="D170" s="12"/>
      <c r="E170" s="12"/>
      <c r="F170" s="12"/>
      <c r="G170" s="12"/>
      <c r="H170" s="12"/>
      <c r="I170" s="12"/>
    </row>
    <row r="171" spans="1:9" x14ac:dyDescent="0.25">
      <c r="A171" s="12"/>
      <c r="B171" s="12"/>
      <c r="C171" s="23"/>
      <c r="D171" s="12"/>
      <c r="E171" s="12"/>
      <c r="F171" s="12"/>
      <c r="G171" s="12"/>
      <c r="H171" s="12"/>
      <c r="I171" s="12"/>
    </row>
    <row r="172" spans="1:9" x14ac:dyDescent="0.25">
      <c r="A172" s="12"/>
      <c r="B172" s="12"/>
      <c r="C172" s="23"/>
      <c r="D172" s="12"/>
      <c r="E172" s="12"/>
      <c r="F172" s="12"/>
      <c r="G172" s="12"/>
      <c r="H172" s="12"/>
      <c r="I172" s="12"/>
    </row>
    <row r="173" spans="1:9" x14ac:dyDescent="0.25">
      <c r="A173" s="12"/>
      <c r="B173" s="12"/>
      <c r="C173" s="23"/>
      <c r="D173" s="12"/>
      <c r="E173" s="12"/>
      <c r="F173" s="12"/>
      <c r="G173" s="12"/>
      <c r="H173" s="12"/>
      <c r="I173" s="12"/>
    </row>
    <row r="174" spans="1:9" x14ac:dyDescent="0.25">
      <c r="A174" s="12"/>
      <c r="B174" s="12"/>
      <c r="C174" s="23"/>
      <c r="D174" s="12"/>
      <c r="E174" s="12"/>
      <c r="F174" s="12"/>
      <c r="G174" s="12"/>
      <c r="H174" s="12"/>
      <c r="I174" s="12"/>
    </row>
    <row r="175" spans="1:9" x14ac:dyDescent="0.25">
      <c r="A175" s="12"/>
      <c r="B175" s="12"/>
      <c r="C175" s="23"/>
      <c r="D175" s="12"/>
      <c r="E175" s="12"/>
      <c r="F175" s="12"/>
      <c r="G175" s="12"/>
      <c r="H175" s="12"/>
      <c r="I175" s="12"/>
    </row>
    <row r="176" spans="1:9" x14ac:dyDescent="0.25">
      <c r="A176" s="12"/>
      <c r="B176" s="12"/>
      <c r="C176" s="23"/>
      <c r="D176" s="12"/>
      <c r="E176" s="12"/>
      <c r="F176" s="12"/>
      <c r="G176" s="12"/>
      <c r="H176" s="12"/>
      <c r="I176" s="12"/>
    </row>
    <row r="177" spans="1:9" x14ac:dyDescent="0.25">
      <c r="A177" s="12"/>
      <c r="B177" s="12"/>
      <c r="C177" s="23"/>
      <c r="D177" s="12"/>
      <c r="E177" s="12"/>
      <c r="F177" s="12"/>
      <c r="G177" s="12"/>
      <c r="H177" s="12"/>
      <c r="I177" s="12"/>
    </row>
    <row r="178" spans="1:9" x14ac:dyDescent="0.25">
      <c r="A178" s="12"/>
      <c r="B178" s="12"/>
      <c r="C178" s="23"/>
      <c r="D178" s="12"/>
      <c r="E178" s="12"/>
      <c r="F178" s="12"/>
      <c r="G178" s="12"/>
      <c r="H178" s="12"/>
      <c r="I178" s="12"/>
    </row>
    <row r="179" spans="1:9" x14ac:dyDescent="0.25">
      <c r="A179" s="12"/>
      <c r="B179" s="12"/>
      <c r="C179" s="23"/>
      <c r="D179" s="12"/>
      <c r="E179" s="12"/>
      <c r="F179" s="12"/>
      <c r="G179" s="12"/>
      <c r="H179" s="12"/>
      <c r="I179" s="12"/>
    </row>
    <row r="180" spans="1:9" x14ac:dyDescent="0.25">
      <c r="A180" s="12"/>
      <c r="B180" s="12"/>
      <c r="C180" s="23"/>
      <c r="D180" s="12"/>
      <c r="E180" s="12"/>
      <c r="F180" s="12"/>
      <c r="G180" s="12"/>
      <c r="H180" s="12"/>
      <c r="I180" s="12"/>
    </row>
    <row r="181" spans="1:9" x14ac:dyDescent="0.25">
      <c r="A181" s="12"/>
      <c r="B181" s="12"/>
      <c r="C181" s="23"/>
      <c r="D181" s="12"/>
      <c r="E181" s="12"/>
      <c r="F181" s="12"/>
      <c r="G181" s="12"/>
      <c r="H181" s="12"/>
      <c r="I181" s="12"/>
    </row>
    <row r="182" spans="1:9" x14ac:dyDescent="0.25">
      <c r="A182" s="12"/>
      <c r="B182" s="12"/>
      <c r="C182" s="23"/>
      <c r="D182" s="12"/>
      <c r="E182" s="12"/>
      <c r="F182" s="12"/>
      <c r="G182" s="12"/>
      <c r="H182" s="12"/>
      <c r="I182" s="12"/>
    </row>
    <row r="183" spans="1:9" x14ac:dyDescent="0.25">
      <c r="A183" s="12"/>
      <c r="B183" s="12"/>
      <c r="C183" s="23"/>
      <c r="D183" s="12"/>
      <c r="E183" s="12"/>
      <c r="F183" s="12"/>
      <c r="G183" s="12"/>
      <c r="H183" s="12"/>
      <c r="I183" s="12"/>
    </row>
  </sheetData>
  <mergeCells count="17">
    <mergeCell ref="G10:I10"/>
    <mergeCell ref="F10:F11"/>
    <mergeCell ref="A150:F150"/>
    <mergeCell ref="A10:A11"/>
    <mergeCell ref="B10:B11"/>
    <mergeCell ref="C10:C11"/>
    <mergeCell ref="D10:D11"/>
    <mergeCell ref="E10:E11"/>
    <mergeCell ref="G1:I1"/>
    <mergeCell ref="F3:I3"/>
    <mergeCell ref="A9:I9"/>
    <mergeCell ref="G5:I5"/>
    <mergeCell ref="F6:I6"/>
    <mergeCell ref="F7:I7"/>
    <mergeCell ref="F8:I8"/>
    <mergeCell ref="G2:I2"/>
    <mergeCell ref="G4:I4"/>
  </mergeCells>
  <pageMargins left="0.7" right="0.7" top="0.75" bottom="0.75" header="0.3" footer="0.3"/>
  <pageSetup paperSize="9" scale="46" orientation="portrait" r:id="rId1"/>
  <rowBreaks count="1" manualBreakCount="1">
    <brk id="60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2023-04-11T10:49:13Z</dcterms:modified>
</cp:coreProperties>
</file>